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3" i="1" l="1"/>
  <c r="D43" i="1"/>
  <c r="E43" i="1"/>
  <c r="F43" i="1"/>
  <c r="B43" i="1"/>
  <c r="C46" i="1"/>
  <c r="D46" i="1"/>
  <c r="E46" i="1"/>
  <c r="F46" i="1"/>
  <c r="G33" i="1"/>
  <c r="G34" i="1"/>
  <c r="G35" i="1"/>
  <c r="G36" i="1"/>
  <c r="G37" i="1"/>
  <c r="G38" i="1"/>
  <c r="G39" i="1"/>
  <c r="G40" i="1"/>
  <c r="G41" i="1"/>
  <c r="G42" i="1"/>
  <c r="G44" i="1"/>
  <c r="G45" i="1"/>
  <c r="G32" i="1"/>
  <c r="B32" i="1"/>
  <c r="B46" i="1" s="1"/>
  <c r="I6" i="1"/>
  <c r="I7" i="1"/>
  <c r="I8" i="1"/>
  <c r="I9" i="1"/>
  <c r="I10" i="1"/>
  <c r="I5" i="1"/>
  <c r="D11" i="1"/>
  <c r="C11" i="1"/>
  <c r="E11" i="1"/>
  <c r="F11" i="1"/>
  <c r="G11" i="1"/>
  <c r="H11" i="1"/>
  <c r="B11" i="1"/>
  <c r="I11" i="1" s="1"/>
  <c r="G43" i="1" l="1"/>
  <c r="G46" i="1"/>
</calcChain>
</file>

<file path=xl/sharedStrings.xml><?xml version="1.0" encoding="utf-8"?>
<sst xmlns="http://schemas.openxmlformats.org/spreadsheetml/2006/main" count="40" uniqueCount="31">
  <si>
    <t>Учреждения образования</t>
  </si>
  <si>
    <t>Мероприятия по дезинфекции</t>
  </si>
  <si>
    <t>Коммунальные услуги</t>
  </si>
  <si>
    <t>Администрация КР</t>
  </si>
  <si>
    <t>МО Камское</t>
  </si>
  <si>
    <t>МО Армязьское</t>
  </si>
  <si>
    <t xml:space="preserve">Уличное освещение </t>
  </si>
  <si>
    <t>Капремонт муниципального жилья</t>
  </si>
  <si>
    <t>МО Ершовское</t>
  </si>
  <si>
    <t>Медицинские осмотры педработников</t>
  </si>
  <si>
    <t>Учреждения культуры</t>
  </si>
  <si>
    <t>ИТОГО</t>
  </si>
  <si>
    <t>Текущие расходы</t>
  </si>
  <si>
    <t>Централизованная бухгалтерия</t>
  </si>
  <si>
    <t>Распределение дотации на сбалансированность 1567,1 тыс.руб. по линии Минобразования УР и первого транша в сумме 3442,2 тыс.руб.</t>
  </si>
  <si>
    <t>(тыс.руб.)</t>
  </si>
  <si>
    <t>Распределение второго транша дотации на сбалансированность   в сумме  4991,2 тыс.руб.</t>
  </si>
  <si>
    <t>Земельный налог</t>
  </si>
  <si>
    <t>Связь</t>
  </si>
  <si>
    <t xml:space="preserve">Медосмотры </t>
  </si>
  <si>
    <t>Спектр</t>
  </si>
  <si>
    <t>ЦКОУ</t>
  </si>
  <si>
    <t>Заработная плата</t>
  </si>
  <si>
    <t>Авансовые отчеты (медосмотр)</t>
  </si>
  <si>
    <t>Услуги охраны</t>
  </si>
  <si>
    <t>Бензин (подвоз детей)</t>
  </si>
  <si>
    <t>Дератизация (СЭС)</t>
  </si>
  <si>
    <t xml:space="preserve">Питание </t>
  </si>
  <si>
    <t>Регистрация автотранспорта (Газели)</t>
  </si>
  <si>
    <t>Обслуживание пожарной сигнализации</t>
  </si>
  <si>
    <t>Обновление 1-С бухгалтерия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</si>
</sst>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8"/>
  <sheetViews>
    <sheetView tabSelected="1" workbookViewId="0">
      <selection activeCell="H50" sqref="H50"/>
    </sheetView>
  </sheetViews>
  <sheetFormatPr defaultRowHeight="15" x14ac:dyDescent="0.25"/>
  <cols>
    <col min="1" max="1" width="25.140625" customWidth="1"/>
    <col min="2" max="2" width="15" customWidth="1"/>
    <col min="3" max="4" width="12.28515625" customWidth="1"/>
    <col min="5" max="5" width="11" customWidth="1"/>
    <col min="6" max="6" width="13" customWidth="1"/>
    <col min="7" max="7" width="12.85546875" customWidth="1"/>
    <col min="8" max="8" width="12.42578125" customWidth="1"/>
  </cols>
  <sheetData>
    <row r="2" spans="1:10" x14ac:dyDescent="0.25">
      <c r="A2" s="2" t="s">
        <v>14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 t="s">
        <v>15</v>
      </c>
      <c r="J3" s="2"/>
    </row>
    <row r="4" spans="1:10" ht="45" x14ac:dyDescent="0.25">
      <c r="A4" s="3"/>
      <c r="B4" s="4" t="s">
        <v>0</v>
      </c>
      <c r="C4" s="4" t="s">
        <v>3</v>
      </c>
      <c r="D4" s="4" t="s">
        <v>13</v>
      </c>
      <c r="E4" s="4" t="s">
        <v>4</v>
      </c>
      <c r="F4" s="4" t="s">
        <v>5</v>
      </c>
      <c r="G4" s="4" t="s">
        <v>8</v>
      </c>
      <c r="H4" s="4" t="s">
        <v>10</v>
      </c>
      <c r="I4" s="5" t="s">
        <v>11</v>
      </c>
      <c r="J4" s="2"/>
    </row>
    <row r="5" spans="1:10" ht="30" x14ac:dyDescent="0.25">
      <c r="A5" s="4" t="s">
        <v>1</v>
      </c>
      <c r="B5" s="3">
        <v>1567.1</v>
      </c>
      <c r="C5" s="3">
        <v>0</v>
      </c>
      <c r="D5" s="3"/>
      <c r="E5" s="3">
        <v>0</v>
      </c>
      <c r="F5" s="3">
        <v>0</v>
      </c>
      <c r="G5" s="3">
        <v>0</v>
      </c>
      <c r="H5" s="3"/>
      <c r="I5" s="6">
        <f>B5+C5+E5+F5+G5+H5+D5</f>
        <v>1567.1</v>
      </c>
      <c r="J5" s="2"/>
    </row>
    <row r="6" spans="1:10" x14ac:dyDescent="0.25">
      <c r="A6" s="4" t="s">
        <v>2</v>
      </c>
      <c r="B6" s="3">
        <v>2245.6999999999998</v>
      </c>
      <c r="C6" s="3">
        <v>140</v>
      </c>
      <c r="D6" s="3"/>
      <c r="E6" s="3">
        <v>25</v>
      </c>
      <c r="F6" s="3">
        <v>30</v>
      </c>
      <c r="G6" s="3">
        <v>0</v>
      </c>
      <c r="H6" s="3">
        <v>159.30000000000001</v>
      </c>
      <c r="I6" s="6">
        <f t="shared" ref="I6:I11" si="0">B6+C6+E6+F6+G6+H6+D6</f>
        <v>2600</v>
      </c>
      <c r="J6" s="2"/>
    </row>
    <row r="7" spans="1:10" x14ac:dyDescent="0.25">
      <c r="A7" s="4" t="s">
        <v>6</v>
      </c>
      <c r="B7" s="3">
        <v>0</v>
      </c>
      <c r="C7" s="3">
        <v>0</v>
      </c>
      <c r="D7" s="3"/>
      <c r="E7" s="3">
        <v>60</v>
      </c>
      <c r="F7" s="3">
        <v>0</v>
      </c>
      <c r="G7" s="3">
        <v>40</v>
      </c>
      <c r="H7" s="3"/>
      <c r="I7" s="6">
        <f t="shared" si="0"/>
        <v>100</v>
      </c>
      <c r="J7" s="2"/>
    </row>
    <row r="8" spans="1:10" ht="30" x14ac:dyDescent="0.25">
      <c r="A8" s="4" t="s">
        <v>7</v>
      </c>
      <c r="B8" s="3">
        <v>0</v>
      </c>
      <c r="C8" s="3">
        <v>0</v>
      </c>
      <c r="D8" s="3"/>
      <c r="E8" s="3">
        <v>0</v>
      </c>
      <c r="F8" s="3">
        <v>10</v>
      </c>
      <c r="G8" s="3">
        <v>0</v>
      </c>
      <c r="H8" s="3"/>
      <c r="I8" s="6">
        <f t="shared" si="0"/>
        <v>10</v>
      </c>
      <c r="J8" s="2"/>
    </row>
    <row r="9" spans="1:10" ht="30" x14ac:dyDescent="0.25">
      <c r="A9" s="4" t="s">
        <v>9</v>
      </c>
      <c r="B9" s="3">
        <v>500</v>
      </c>
      <c r="C9" s="3">
        <v>0</v>
      </c>
      <c r="D9" s="3"/>
      <c r="E9" s="3">
        <v>0</v>
      </c>
      <c r="F9" s="3">
        <v>0</v>
      </c>
      <c r="G9" s="3">
        <v>0</v>
      </c>
      <c r="H9" s="3"/>
      <c r="I9" s="6">
        <f t="shared" si="0"/>
        <v>500</v>
      </c>
      <c r="J9" s="2"/>
    </row>
    <row r="10" spans="1:10" x14ac:dyDescent="0.25">
      <c r="A10" s="4" t="s">
        <v>12</v>
      </c>
      <c r="B10" s="3">
        <v>34.1</v>
      </c>
      <c r="C10" s="3">
        <v>3.9</v>
      </c>
      <c r="D10" s="3">
        <v>194.2</v>
      </c>
      <c r="E10" s="3"/>
      <c r="F10" s="3"/>
      <c r="G10" s="3"/>
      <c r="H10" s="3"/>
      <c r="I10" s="6">
        <f t="shared" si="0"/>
        <v>232.2</v>
      </c>
      <c r="J10" s="2"/>
    </row>
    <row r="11" spans="1:10" x14ac:dyDescent="0.25">
      <c r="A11" s="5" t="s">
        <v>11</v>
      </c>
      <c r="B11" s="6">
        <f>B5+B6+B7+B8+B9+B10</f>
        <v>4346.8999999999996</v>
      </c>
      <c r="C11" s="6">
        <f t="shared" ref="C11:H11" si="1">C5+C6+C7+C8+C9+C10</f>
        <v>143.9</v>
      </c>
      <c r="D11" s="6">
        <f t="shared" si="1"/>
        <v>194.2</v>
      </c>
      <c r="E11" s="6">
        <f t="shared" si="1"/>
        <v>85</v>
      </c>
      <c r="F11" s="6">
        <f t="shared" si="1"/>
        <v>40</v>
      </c>
      <c r="G11" s="6">
        <f t="shared" si="1"/>
        <v>40</v>
      </c>
      <c r="H11" s="6">
        <f t="shared" si="1"/>
        <v>159.30000000000001</v>
      </c>
      <c r="I11" s="6">
        <f t="shared" si="0"/>
        <v>5009.2999999999993</v>
      </c>
      <c r="J11" s="2"/>
    </row>
    <row r="12" spans="1:10" x14ac:dyDescent="0.25">
      <c r="A12" s="1"/>
    </row>
    <row r="13" spans="1:10" hidden="1" x14ac:dyDescent="0.25">
      <c r="A13" s="1"/>
    </row>
    <row r="14" spans="1:10" hidden="1" x14ac:dyDescent="0.25">
      <c r="A14" s="1"/>
    </row>
    <row r="15" spans="1:10" hidden="1" x14ac:dyDescent="0.25">
      <c r="A15" s="1"/>
    </row>
    <row r="16" spans="1:10" hidden="1" x14ac:dyDescent="0.25">
      <c r="A16" s="1"/>
    </row>
    <row r="17" spans="1:9" hidden="1" x14ac:dyDescent="0.25">
      <c r="A17" s="1"/>
    </row>
    <row r="18" spans="1:9" hidden="1" x14ac:dyDescent="0.25">
      <c r="A18" s="1"/>
    </row>
    <row r="19" spans="1:9" hidden="1" x14ac:dyDescent="0.25">
      <c r="A19" s="1"/>
    </row>
    <row r="20" spans="1:9" hidden="1" x14ac:dyDescent="0.25">
      <c r="A20" s="1"/>
    </row>
    <row r="21" spans="1:9" hidden="1" x14ac:dyDescent="0.25">
      <c r="A21" s="1"/>
    </row>
    <row r="22" spans="1:9" hidden="1" x14ac:dyDescent="0.25">
      <c r="A22" s="1"/>
    </row>
    <row r="23" spans="1:9" hidden="1" x14ac:dyDescent="0.25">
      <c r="A23" s="1"/>
    </row>
    <row r="24" spans="1:9" hidden="1" x14ac:dyDescent="0.25">
      <c r="A24" s="1"/>
    </row>
    <row r="25" spans="1:9" hidden="1" x14ac:dyDescent="0.25">
      <c r="A25" s="1"/>
    </row>
    <row r="26" spans="1:9" hidden="1" x14ac:dyDescent="0.25">
      <c r="A26" s="1"/>
    </row>
    <row r="27" spans="1:9" hidden="1" x14ac:dyDescent="0.25">
      <c r="A27" s="1"/>
    </row>
    <row r="28" spans="1:9" hidden="1" x14ac:dyDescent="0.25">
      <c r="A28" s="1"/>
    </row>
    <row r="29" spans="1:9" ht="21" customHeight="1" x14ac:dyDescent="0.25">
      <c r="A29" s="9" t="s">
        <v>16</v>
      </c>
      <c r="B29" s="9"/>
      <c r="C29" s="9"/>
      <c r="D29" s="9"/>
      <c r="E29" s="9"/>
      <c r="F29" s="9"/>
      <c r="G29" s="1"/>
      <c r="H29" s="1"/>
      <c r="I29" s="1"/>
    </row>
    <row r="30" spans="1:9" x14ac:dyDescent="0.25">
      <c r="A30" s="8"/>
      <c r="B30" s="2"/>
      <c r="C30" s="2"/>
      <c r="D30" s="2"/>
      <c r="E30" s="2"/>
      <c r="F30" s="2" t="s">
        <v>15</v>
      </c>
    </row>
    <row r="31" spans="1:9" ht="45" x14ac:dyDescent="0.25">
      <c r="A31" s="3"/>
      <c r="B31" s="4" t="s">
        <v>0</v>
      </c>
      <c r="C31" s="4" t="s">
        <v>3</v>
      </c>
      <c r="D31" s="3" t="s">
        <v>20</v>
      </c>
      <c r="E31" s="3" t="s">
        <v>21</v>
      </c>
      <c r="F31" s="4" t="s">
        <v>13</v>
      </c>
      <c r="G31" s="6" t="s">
        <v>11</v>
      </c>
    </row>
    <row r="32" spans="1:9" x14ac:dyDescent="0.25">
      <c r="A32" s="4" t="s">
        <v>2</v>
      </c>
      <c r="B32" s="3">
        <f>1900+63.8</f>
        <v>1963.8</v>
      </c>
      <c r="C32" s="3">
        <v>200</v>
      </c>
      <c r="D32" s="3"/>
      <c r="E32" s="3"/>
      <c r="F32" s="7"/>
      <c r="G32" s="6">
        <f>B32+C32+D32+E32+F32</f>
        <v>2163.8000000000002</v>
      </c>
    </row>
    <row r="33" spans="1:7" hidden="1" x14ac:dyDescent="0.25">
      <c r="A33" s="4" t="s">
        <v>17</v>
      </c>
      <c r="B33" s="3">
        <v>293</v>
      </c>
      <c r="C33" s="3"/>
      <c r="D33" s="3"/>
      <c r="E33" s="3"/>
      <c r="F33" s="7"/>
      <c r="G33" s="6">
        <f t="shared" ref="G33:G46" si="2">B33+C33+D33+E33+F33</f>
        <v>293</v>
      </c>
    </row>
    <row r="34" spans="1:7" hidden="1" x14ac:dyDescent="0.25">
      <c r="A34" s="4" t="s">
        <v>24</v>
      </c>
      <c r="B34" s="3">
        <v>106</v>
      </c>
      <c r="C34" s="3"/>
      <c r="D34" s="3"/>
      <c r="E34" s="3"/>
      <c r="F34" s="7"/>
      <c r="G34" s="6">
        <f t="shared" si="2"/>
        <v>106</v>
      </c>
    </row>
    <row r="35" spans="1:7" ht="30" hidden="1" x14ac:dyDescent="0.25">
      <c r="A35" s="4" t="s">
        <v>30</v>
      </c>
      <c r="B35" s="3"/>
      <c r="C35" s="3"/>
      <c r="D35" s="3"/>
      <c r="E35" s="3"/>
      <c r="F35" s="7">
        <v>35</v>
      </c>
      <c r="G35" s="6">
        <f t="shared" si="2"/>
        <v>35</v>
      </c>
    </row>
    <row r="36" spans="1:7" hidden="1" x14ac:dyDescent="0.25">
      <c r="A36" s="4" t="s">
        <v>18</v>
      </c>
      <c r="B36" s="3">
        <v>50</v>
      </c>
      <c r="C36" s="3"/>
      <c r="D36" s="3"/>
      <c r="E36" s="3"/>
      <c r="F36" s="7"/>
      <c r="G36" s="6">
        <f t="shared" si="2"/>
        <v>50</v>
      </c>
    </row>
    <row r="37" spans="1:7" x14ac:dyDescent="0.25">
      <c r="A37" s="4" t="s">
        <v>19</v>
      </c>
      <c r="B37" s="3">
        <v>300</v>
      </c>
      <c r="C37" s="3"/>
      <c r="D37" s="3"/>
      <c r="E37" s="3"/>
      <c r="F37" s="7"/>
      <c r="G37" s="6">
        <f t="shared" si="2"/>
        <v>300</v>
      </c>
    </row>
    <row r="38" spans="1:7" x14ac:dyDescent="0.25">
      <c r="A38" s="4" t="s">
        <v>22</v>
      </c>
      <c r="B38" s="3"/>
      <c r="C38" s="3"/>
      <c r="D38" s="3">
        <v>100</v>
      </c>
      <c r="E38" s="3">
        <v>1000</v>
      </c>
      <c r="F38" s="7"/>
      <c r="G38" s="6">
        <f t="shared" si="2"/>
        <v>1100</v>
      </c>
    </row>
    <row r="39" spans="1:7" ht="30" hidden="1" x14ac:dyDescent="0.25">
      <c r="A39" s="4" t="s">
        <v>23</v>
      </c>
      <c r="B39" s="3">
        <v>270</v>
      </c>
      <c r="C39" s="3"/>
      <c r="D39" s="3"/>
      <c r="E39" s="3"/>
      <c r="F39" s="7"/>
      <c r="G39" s="6">
        <f t="shared" si="2"/>
        <v>270</v>
      </c>
    </row>
    <row r="40" spans="1:7" hidden="1" x14ac:dyDescent="0.25">
      <c r="A40" s="4" t="s">
        <v>25</v>
      </c>
      <c r="B40" s="3">
        <v>100</v>
      </c>
      <c r="C40" s="3"/>
      <c r="D40" s="3"/>
      <c r="E40" s="3"/>
      <c r="F40" s="7"/>
      <c r="G40" s="6">
        <f t="shared" si="2"/>
        <v>100</v>
      </c>
    </row>
    <row r="41" spans="1:7" hidden="1" x14ac:dyDescent="0.25">
      <c r="A41" s="4" t="s">
        <v>26</v>
      </c>
      <c r="B41" s="3">
        <v>95</v>
      </c>
      <c r="C41" s="3"/>
      <c r="D41" s="3"/>
      <c r="E41" s="3"/>
      <c r="F41" s="7"/>
      <c r="G41" s="6">
        <f t="shared" si="2"/>
        <v>95</v>
      </c>
    </row>
    <row r="42" spans="1:7" x14ac:dyDescent="0.25">
      <c r="A42" s="4" t="s">
        <v>27</v>
      </c>
      <c r="B42" s="3">
        <v>388.4</v>
      </c>
      <c r="C42" s="3"/>
      <c r="D42" s="3"/>
      <c r="E42" s="3"/>
      <c r="F42" s="7"/>
      <c r="G42" s="6">
        <f t="shared" si="2"/>
        <v>388.4</v>
      </c>
    </row>
    <row r="43" spans="1:7" x14ac:dyDescent="0.25">
      <c r="A43" s="4" t="s">
        <v>12</v>
      </c>
      <c r="B43" s="3">
        <f>B33+B34+B35+B36+B39+B40+B41+B44+B45</f>
        <v>1004</v>
      </c>
      <c r="C43" s="3">
        <f t="shared" ref="C43:G43" si="3">C33+C34+C35+C36+C39+C40+C41+C44+C45</f>
        <v>0</v>
      </c>
      <c r="D43" s="3">
        <f t="shared" si="3"/>
        <v>0</v>
      </c>
      <c r="E43" s="3">
        <f t="shared" si="3"/>
        <v>0</v>
      </c>
      <c r="F43" s="3">
        <f t="shared" si="3"/>
        <v>35</v>
      </c>
      <c r="G43" s="3">
        <f t="shared" si="3"/>
        <v>1039</v>
      </c>
    </row>
    <row r="44" spans="1:7" ht="30" hidden="1" x14ac:dyDescent="0.25">
      <c r="A44" s="4" t="s">
        <v>28</v>
      </c>
      <c r="B44" s="3">
        <v>50</v>
      </c>
      <c r="C44" s="3"/>
      <c r="D44" s="3"/>
      <c r="E44" s="3"/>
      <c r="F44" s="7"/>
      <c r="G44" s="6">
        <f t="shared" si="2"/>
        <v>50</v>
      </c>
    </row>
    <row r="45" spans="1:7" ht="30" hidden="1" x14ac:dyDescent="0.25">
      <c r="A45" s="4" t="s">
        <v>29</v>
      </c>
      <c r="B45" s="3">
        <v>40</v>
      </c>
      <c r="C45" s="3"/>
      <c r="D45" s="3"/>
      <c r="E45" s="3"/>
      <c r="F45" s="7"/>
      <c r="G45" s="6">
        <f t="shared" si="2"/>
        <v>40</v>
      </c>
    </row>
    <row r="46" spans="1:7" x14ac:dyDescent="0.25">
      <c r="A46" s="6" t="s">
        <v>11</v>
      </c>
      <c r="B46" s="6">
        <f>B32+B33+B34+B36+B35+B37+B38+B39+B40+B41+B42+B44+B45</f>
        <v>3656.2000000000003</v>
      </c>
      <c r="C46" s="6">
        <f t="shared" ref="C46:F46" si="4">C32+C33+C34+C36+C35+C37+C38+C39+C40+C41+C42+C44+C45</f>
        <v>200</v>
      </c>
      <c r="D46" s="6">
        <f t="shared" si="4"/>
        <v>100</v>
      </c>
      <c r="E46" s="6">
        <f t="shared" si="4"/>
        <v>1000</v>
      </c>
      <c r="F46" s="6">
        <f t="shared" si="4"/>
        <v>35</v>
      </c>
      <c r="G46" s="6">
        <f t="shared" si="2"/>
        <v>4991.2000000000007</v>
      </c>
    </row>
    <row r="47" spans="1:7" x14ac:dyDescent="0.25">
      <c r="A47" s="2"/>
      <c r="B47" s="2"/>
      <c r="C47" s="2"/>
      <c r="D47" s="2"/>
      <c r="E47" s="2"/>
      <c r="F47" s="2"/>
    </row>
    <row r="48" spans="1:7" x14ac:dyDescent="0.25">
      <c r="A48" s="2"/>
      <c r="B48" s="2"/>
      <c r="C48" s="2"/>
      <c r="D48" s="2"/>
      <c r="E48" s="2"/>
      <c r="F48" s="2"/>
    </row>
  </sheetData>
  <mergeCells count="1">
    <mergeCell ref="A29:F29"/>
  </mergeCells>
  <pageMargins left="0.70866141732283472" right="0.34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2021-11-30T12:37:33Z</dcterms:modified>
</cp:coreProperties>
</file>