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15" windowWidth="22695" windowHeight="8130"/>
  </bookViews>
  <sheets>
    <sheet name="без учета счетов бюджета" sheetId="2" r:id="rId1"/>
  </sheets>
  <calcPr calcId="145621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6" i="2"/>
</calcChain>
</file>

<file path=xl/sharedStrings.xml><?xml version="1.0" encoding="utf-8"?>
<sst xmlns="http://schemas.openxmlformats.org/spreadsheetml/2006/main" count="103" uniqueCount="91">
  <si>
    <t>за период с 01.01.2025г. по 31.03.2025г.</t>
  </si>
  <si>
    <t>Наименование показателя</t>
  </si>
  <si>
    <t>Разд.</t>
  </si>
  <si>
    <t>Уточненная роспись/план</t>
  </si>
  <si>
    <t>Касс. расход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</si>
  <si>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</si>
  <si>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</si>
  <si>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</si>
  <si>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</si>
  <si>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</si>
  <si>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</si>
  <si>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</si>
  <si>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</si>
  <si>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</si>
  <si>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</si>
  <si>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</si>
  <si>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</si>
  <si>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</si>
  <si>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</si>
  <si>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Мобилизационная и вневойсковая подготовка</t>
  </si>
  <si>
    <t>0203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</si>
  <si>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</si>
  <si>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</si>
  <si>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</si>
  <si>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</si>
  <si>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</si>
  <si>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</si>
  <si>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</si>
  <si>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</si>
  <si>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</si>
  <si>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</si>
  <si>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</si>
  <si>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</si>
  <si>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</si>
  <si>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</si>
  <si>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</si>
  <si>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</si>
  <si>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</si>
  <si>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</si>
  <si>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</si>
  <si>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</si>
  <si>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  Охрана объектов растительного и животного мира и среды их обитания</t>
  </si>
  <si>
    <t>0603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</si>
  <si>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</si>
  <si>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</si>
  <si>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</si>
  <si>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</si>
  <si>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</si>
  <si>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</si>
  <si>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</si>
  <si>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</si>
  <si>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</si>
  <si>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</si>
  <si>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</si>
  <si>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</si>
  <si>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</si>
  <si>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</si>
  <si>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</si>
  <si>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</si>
  <si>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</si>
  <si>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</si>
  <si>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</si>
  <si>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</si>
  <si>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</si>
  <si>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</si>
  <si>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</si>
  <si>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</si>
  <si>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  Физическая культура</t>
  </si>
  <si>
    <t>1101</t>
  </si>
  <si>
    <t xml:space="preserve">    Другие вопросы в области физической культуры и спорта</t>
  </si>
  <si>
    <t>1105</t>
  </si>
  <si>
    <t xml:space="preserve">    Обслуживание государственного (муниципального) внутреннего долга</t>
  </si>
  <si>
    <t>1301</t>
  </si>
  <si>
    <t>ВСЕГО РАСХОДОВ:</t>
  </si>
  <si>
    <t>Исполнение бюджета муниципального образования "Муниципальный округ Камбарский район Удмуртской Республики" (причины отклонения от запланированных значений по расходам менее 20%)</t>
  </si>
  <si>
    <t>% исполнения</t>
  </si>
  <si>
    <t>Причины отклонений  от планового процента исполнения</t>
  </si>
  <si>
    <t xml:space="preserve">Заработная плата переходящая (в январе произведены только авансовые платежи). </t>
  </si>
  <si>
    <t>Заработная плата переходящая (в январе произведены только авансовые платежи). Не все контракты заключены. Нет актов выполненных работ.</t>
  </si>
  <si>
    <t>Средства не распределялись.</t>
  </si>
  <si>
    <t>Контракт не заключен.</t>
  </si>
  <si>
    <t>Заключены не все контракты.</t>
  </si>
  <si>
    <t>Котракты на стадии заключения.</t>
  </si>
  <si>
    <t>Котракты на стадии заключения. Расходы по пожарной безопасности проводятся во 2-3 кварталах.</t>
  </si>
  <si>
    <t xml:space="preserve">Котракты на стадии заключения. </t>
  </si>
  <si>
    <t>Котракты на стадии заключения.  Расходы по ремонту и содержанию дорог проводятся во 2-3 кварталах.</t>
  </si>
  <si>
    <t>Оплата произведена по фактическим расходам, средства предполагаются к освоению в 2 кв. 2025г.</t>
  </si>
  <si>
    <t>Заработная плата переходящая (в январе произведены только авансовые платежи). Оплата произведена по фактическим расходам</t>
  </si>
  <si>
    <t>Оплата произведена по фактическим расходам</t>
  </si>
  <si>
    <t>Средства предполагаются  к освоению во 3 квартале 2025 года</t>
  </si>
  <si>
    <t>Срок погашения процентов за пользование бюджетным кредитам в 4 квартале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</si>
</sst>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3">
    <xf numFmtId="0" fontId="0" fillId="0" borderId="0" xfId="0"/>
    <xf numFmtId="0" fontId="7" fillId="0" borderId="1" xfId="1" applyNumberFormat="1" applyFont="1" applyAlignment="1" applyProtection="1">
      <alignment horizontal="center" wrapText="1"/>
    </xf>
    <xf numFmtId="0" fontId="8" fillId="0" borderId="1" xfId="1" applyNumberFormat="1" applyFont="1" applyAlignment="1" applyProtection="1">
      <alignment horizont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9" fillId="0" borderId="1" xfId="2" applyNumberFormat="1" applyFont="1" applyProtection="1"/>
    <xf numFmtId="0" fontId="10" fillId="0" borderId="0" xfId="0" applyFont="1" applyProtection="1">
      <protection locked="0"/>
    </xf>
    <xf numFmtId="0" fontId="9" fillId="5" borderId="1" xfId="2" applyNumberFormat="1" applyFont="1" applyFill="1" applyProtection="1"/>
    <xf numFmtId="0" fontId="9" fillId="0" borderId="1" xfId="15" applyNumberFormat="1" applyFont="1" applyProtection="1">
      <alignment horizontal="left" wrapText="1"/>
    </xf>
    <xf numFmtId="0" fontId="9" fillId="0" borderId="1" xfId="15" applyFont="1">
      <alignment horizontal="left" wrapText="1"/>
    </xf>
    <xf numFmtId="0" fontId="9" fillId="5" borderId="1" xfId="15" applyNumberFormat="1" applyFont="1" applyFill="1" applyProtection="1">
      <alignment horizontal="left" wrapText="1"/>
    </xf>
    <xf numFmtId="0" fontId="10" fillId="5" borderId="0" xfId="0" applyFont="1" applyFill="1" applyProtection="1">
      <protection locked="0"/>
    </xf>
    <xf numFmtId="0" fontId="8" fillId="0" borderId="2" xfId="6" applyNumberFormat="1" applyFont="1" applyAlignment="1" applyProtection="1">
      <alignment horizontal="center" vertical="center" wrapText="1"/>
    </xf>
    <xf numFmtId="0" fontId="8" fillId="0" borderId="2" xfId="7" applyNumberFormat="1" applyFont="1" applyAlignment="1" applyProtection="1">
      <alignment horizontal="center" vertical="center" wrapText="1"/>
    </xf>
    <xf numFmtId="0" fontId="8" fillId="5" borderId="2" xfId="7" applyNumberFormat="1" applyFont="1" applyFill="1" applyAlignment="1" applyProtection="1">
      <alignment horizontal="center" vertical="center" wrapText="1"/>
    </xf>
    <xf numFmtId="0" fontId="8" fillId="5" borderId="4" xfId="2" applyNumberFormat="1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  <protection locked="0"/>
    </xf>
    <xf numFmtId="0" fontId="8" fillId="0" borderId="2" xfId="6" applyFont="1" applyAlignment="1">
      <alignment horizontal="center" vertical="center" wrapText="1"/>
    </xf>
    <xf numFmtId="0" fontId="8" fillId="0" borderId="2" xfId="7" applyFont="1" applyAlignment="1">
      <alignment horizontal="center" vertical="center" wrapText="1"/>
    </xf>
    <xf numFmtId="0" fontId="8" fillId="5" borderId="2" xfId="7" applyFont="1" applyFill="1" applyAlignment="1">
      <alignment horizontal="center" vertical="center" wrapText="1"/>
    </xf>
    <xf numFmtId="0" fontId="8" fillId="5" borderId="5" xfId="2" applyNumberFormat="1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  <protection locked="0"/>
    </xf>
    <xf numFmtId="0" fontId="8" fillId="0" borderId="2" xfId="8" applyNumberFormat="1" applyFont="1" applyProtection="1">
      <alignment vertical="top" wrapText="1"/>
    </xf>
    <xf numFmtId="1" fontId="8" fillId="0" borderId="2" xfId="9" applyNumberFormat="1" applyFont="1" applyProtection="1">
      <alignment horizontal="center" vertical="top" shrinkToFit="1"/>
    </xf>
    <xf numFmtId="0" fontId="8" fillId="5" borderId="6" xfId="2" applyNumberFormat="1" applyFont="1" applyFill="1" applyBorder="1" applyProtection="1"/>
    <xf numFmtId="0" fontId="7" fillId="0" borderId="2" xfId="12" applyNumberFormat="1" applyFont="1" applyProtection="1">
      <alignment horizontal="left"/>
    </xf>
    <xf numFmtId="0" fontId="7" fillId="0" borderId="2" xfId="12" applyFont="1">
      <alignment horizontal="left"/>
    </xf>
    <xf numFmtId="4" fontId="8" fillId="5" borderId="2" xfId="10" applyNumberFormat="1" applyFont="1" applyFill="1" applyAlignment="1" applyProtection="1">
      <alignment horizontal="center" vertical="top" shrinkToFit="1"/>
    </xf>
    <xf numFmtId="164" fontId="8" fillId="5" borderId="3" xfId="11" applyNumberFormat="1" applyFont="1" applyFill="1" applyBorder="1" applyAlignment="1" applyProtection="1">
      <alignment horizontal="center" vertical="top" shrinkToFit="1"/>
    </xf>
    <xf numFmtId="4" fontId="7" fillId="5" borderId="2" xfId="13" applyNumberFormat="1" applyFont="1" applyFill="1" applyAlignment="1" applyProtection="1">
      <alignment horizontal="center" vertical="top" shrinkToFit="1"/>
    </xf>
    <xf numFmtId="164" fontId="7" fillId="5" borderId="3" xfId="11" applyNumberFormat="1" applyFont="1" applyFill="1" applyBorder="1" applyAlignment="1" applyProtection="1">
      <alignment horizontal="center" vertical="top" shrinkToFit="1"/>
    </xf>
    <xf numFmtId="0" fontId="10" fillId="0" borderId="6" xfId="0" applyFont="1" applyBorder="1" applyAlignment="1" applyProtection="1">
      <alignment horizontal="left" vertical="top" wrapText="1"/>
      <protection locked="0"/>
    </xf>
    <xf numFmtId="0" fontId="8" fillId="5" borderId="6" xfId="2" applyNumberFormat="1" applyFont="1" applyFill="1" applyBorder="1" applyAlignment="1" applyProtection="1">
      <alignment wrapTex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2"/>
  <sheetViews>
    <sheetView showGridLines="0" tabSelected="1" zoomScaleNormal="100" zoomScaleSheetLayoutView="100" workbookViewId="0">
      <pane ySplit="5" topLeftCell="A36" activePane="bottomLeft" state="frozen"/>
      <selection pane="bottomLeft" activeCell="H12" sqref="H12"/>
    </sheetView>
  </sheetViews>
  <sheetFormatPr defaultRowHeight="15" x14ac:dyDescent="0.25"/>
  <cols>
    <col min="1" max="1" width="40" style="6" customWidth="1"/>
    <col min="2" max="2" width="7.7109375" style="6" customWidth="1"/>
    <col min="3" max="3" width="18" style="11" customWidth="1"/>
    <col min="4" max="4" width="17.28515625" style="11" customWidth="1"/>
    <col min="5" max="5" width="17.85546875" style="11" customWidth="1"/>
    <col min="6" max="6" width="26" style="11" customWidth="1"/>
    <col min="7" max="16384" width="9.140625" style="6"/>
  </cols>
  <sheetData>
    <row r="1" spans="1:6" ht="36" customHeight="1" x14ac:dyDescent="0.25">
      <c r="A1" s="1" t="s">
        <v>74</v>
      </c>
      <c r="B1" s="1"/>
      <c r="C1" s="1"/>
      <c r="D1" s="1"/>
      <c r="E1" s="1"/>
      <c r="F1" s="1"/>
    </row>
    <row r="2" spans="1:6" ht="15.2" customHeight="1" x14ac:dyDescent="0.25">
      <c r="A2" s="2" t="s">
        <v>0</v>
      </c>
      <c r="B2" s="2"/>
      <c r="C2" s="2"/>
      <c r="D2" s="2"/>
      <c r="E2" s="2"/>
      <c r="F2" s="2"/>
    </row>
    <row r="3" spans="1:6" ht="15.95" customHeight="1" x14ac:dyDescent="0.25">
      <c r="A3" s="3"/>
      <c r="B3" s="4"/>
      <c r="C3" s="4"/>
      <c r="D3" s="4"/>
      <c r="E3" s="4"/>
      <c r="F3" s="4"/>
    </row>
    <row r="4" spans="1:6" ht="15.75" customHeight="1" x14ac:dyDescent="0.25">
      <c r="A4" s="12" t="s">
        <v>1</v>
      </c>
      <c r="B4" s="13" t="s">
        <v>2</v>
      </c>
      <c r="C4" s="14" t="s">
        <v>3</v>
      </c>
      <c r="D4" s="14" t="s">
        <v>4</v>
      </c>
      <c r="E4" s="15" t="s">
        <v>75</v>
      </c>
      <c r="F4" s="16" t="s">
        <v>76</v>
      </c>
    </row>
    <row r="5" spans="1:6" ht="37.5" customHeight="1" x14ac:dyDescent="0.25">
      <c r="A5" s="17"/>
      <c r="B5" s="18"/>
      <c r="C5" s="19"/>
      <c r="D5" s="19"/>
      <c r="E5" s="20"/>
      <c r="F5" s="21"/>
    </row>
    <row r="6" spans="1:6" ht="63" x14ac:dyDescent="0.25">
      <c r="A6" s="22" t="s">
        <v>5</v>
      </c>
      <c r="B6" s="23" t="s">
        <v>6</v>
      </c>
      <c r="C6" s="27">
        <v>2842000</v>
      </c>
      <c r="D6" s="27">
        <v>610306.35</v>
      </c>
      <c r="E6" s="28">
        <f>D6/C6</f>
        <v>0.2147453729767769</v>
      </c>
      <c r="F6" s="24"/>
    </row>
    <row r="7" spans="1:6" ht="78.75" x14ac:dyDescent="0.25">
      <c r="A7" s="22" t="s">
        <v>7</v>
      </c>
      <c r="B7" s="23" t="s">
        <v>8</v>
      </c>
      <c r="C7" s="27">
        <v>1699400</v>
      </c>
      <c r="D7" s="27">
        <v>327716.33</v>
      </c>
      <c r="E7" s="28">
        <f t="shared" ref="E7:E40" si="0">D7/C7</f>
        <v>0.19284237377898084</v>
      </c>
      <c r="F7" s="31" t="s">
        <v>77</v>
      </c>
    </row>
    <row r="8" spans="1:6" ht="105" x14ac:dyDescent="0.25">
      <c r="A8" s="22" t="s">
        <v>9</v>
      </c>
      <c r="B8" s="23" t="s">
        <v>10</v>
      </c>
      <c r="C8" s="27">
        <v>76076795.560000002</v>
      </c>
      <c r="D8" s="27">
        <v>14291968.220000001</v>
      </c>
      <c r="E8" s="28">
        <f t="shared" si="0"/>
        <v>0.18786238451287368</v>
      </c>
      <c r="F8" s="31" t="s">
        <v>78</v>
      </c>
    </row>
    <row r="9" spans="1:6" ht="15.75" x14ac:dyDescent="0.25">
      <c r="A9" s="22" t="s">
        <v>11</v>
      </c>
      <c r="B9" s="23" t="s">
        <v>12</v>
      </c>
      <c r="C9" s="27">
        <v>8300</v>
      </c>
      <c r="D9" s="27">
        <v>5050</v>
      </c>
      <c r="E9" s="28">
        <f t="shared" si="0"/>
        <v>0.60843373493975905</v>
      </c>
      <c r="F9" s="24"/>
    </row>
    <row r="10" spans="1:6" ht="105" x14ac:dyDescent="0.25">
      <c r="A10" s="22" t="s">
        <v>13</v>
      </c>
      <c r="B10" s="23" t="s">
        <v>14</v>
      </c>
      <c r="C10" s="27">
        <v>11771700</v>
      </c>
      <c r="D10" s="27">
        <v>2083684.96</v>
      </c>
      <c r="E10" s="28">
        <f t="shared" si="0"/>
        <v>0.17700799034973708</v>
      </c>
      <c r="F10" s="31" t="s">
        <v>78</v>
      </c>
    </row>
    <row r="11" spans="1:6" ht="30" x14ac:dyDescent="0.25">
      <c r="A11" s="22" t="s">
        <v>15</v>
      </c>
      <c r="B11" s="23" t="s">
        <v>16</v>
      </c>
      <c r="C11" s="27">
        <v>190000</v>
      </c>
      <c r="D11" s="27">
        <v>0</v>
      </c>
      <c r="E11" s="28">
        <f t="shared" si="0"/>
        <v>0</v>
      </c>
      <c r="F11" s="31" t="s">
        <v>79</v>
      </c>
    </row>
    <row r="12" spans="1:6" ht="60" x14ac:dyDescent="0.25">
      <c r="A12" s="22" t="s">
        <v>17</v>
      </c>
      <c r="B12" s="23" t="s">
        <v>18</v>
      </c>
      <c r="C12" s="27">
        <v>147504029.31</v>
      </c>
      <c r="D12" s="27">
        <v>20595720.68</v>
      </c>
      <c r="E12" s="28">
        <f t="shared" si="0"/>
        <v>0.13962819033719587</v>
      </c>
      <c r="F12" s="31" t="s">
        <v>86</v>
      </c>
    </row>
    <row r="13" spans="1:6" ht="60" x14ac:dyDescent="0.25">
      <c r="A13" s="22" t="s">
        <v>19</v>
      </c>
      <c r="B13" s="23" t="s">
        <v>20</v>
      </c>
      <c r="C13" s="27">
        <v>1335800</v>
      </c>
      <c r="D13" s="27">
        <v>226707.19</v>
      </c>
      <c r="E13" s="28">
        <f t="shared" si="0"/>
        <v>0.16971641712831262</v>
      </c>
      <c r="F13" s="31" t="s">
        <v>77</v>
      </c>
    </row>
    <row r="14" spans="1:6" ht="75" x14ac:dyDescent="0.25">
      <c r="A14" s="22" t="s">
        <v>21</v>
      </c>
      <c r="B14" s="23" t="s">
        <v>22</v>
      </c>
      <c r="C14" s="27">
        <v>3913989.3</v>
      </c>
      <c r="D14" s="27">
        <v>224640.16</v>
      </c>
      <c r="E14" s="28">
        <f t="shared" si="0"/>
        <v>5.7394168144506687E-2</v>
      </c>
      <c r="F14" s="31" t="s">
        <v>83</v>
      </c>
    </row>
    <row r="15" spans="1:6" ht="47.25" x14ac:dyDescent="0.25">
      <c r="A15" s="22" t="s">
        <v>23</v>
      </c>
      <c r="B15" s="23" t="s">
        <v>24</v>
      </c>
      <c r="C15" s="27">
        <v>432700</v>
      </c>
      <c r="D15" s="27">
        <v>6242.01</v>
      </c>
      <c r="E15" s="28">
        <f t="shared" si="0"/>
        <v>1.4425722209382945E-2</v>
      </c>
      <c r="F15" s="31" t="s">
        <v>84</v>
      </c>
    </row>
    <row r="16" spans="1:6" ht="30" x14ac:dyDescent="0.25">
      <c r="A16" s="22" t="s">
        <v>25</v>
      </c>
      <c r="B16" s="23" t="s">
        <v>26</v>
      </c>
      <c r="C16" s="27">
        <v>47867.57</v>
      </c>
      <c r="D16" s="27">
        <v>0</v>
      </c>
      <c r="E16" s="28">
        <f t="shared" si="0"/>
        <v>0</v>
      </c>
      <c r="F16" s="31" t="s">
        <v>84</v>
      </c>
    </row>
    <row r="17" spans="1:6" ht="15.75" x14ac:dyDescent="0.25">
      <c r="A17" s="22" t="s">
        <v>27</v>
      </c>
      <c r="B17" s="23" t="s">
        <v>28</v>
      </c>
      <c r="C17" s="27">
        <v>2000000</v>
      </c>
      <c r="D17" s="27">
        <v>0</v>
      </c>
      <c r="E17" s="28">
        <f t="shared" si="0"/>
        <v>0</v>
      </c>
      <c r="F17" s="31" t="s">
        <v>80</v>
      </c>
    </row>
    <row r="18" spans="1:6" ht="78.75" x14ac:dyDescent="0.25">
      <c r="A18" s="22" t="s">
        <v>29</v>
      </c>
      <c r="B18" s="23" t="s">
        <v>30</v>
      </c>
      <c r="C18" s="27">
        <v>89913856.430000007</v>
      </c>
      <c r="D18" s="27">
        <v>19237008.100000001</v>
      </c>
      <c r="E18" s="28">
        <f t="shared" si="0"/>
        <v>0.21394931619884919</v>
      </c>
      <c r="F18" s="32" t="s">
        <v>85</v>
      </c>
    </row>
    <row r="19" spans="1:6" ht="31.5" x14ac:dyDescent="0.25">
      <c r="A19" s="22" t="s">
        <v>31</v>
      </c>
      <c r="B19" s="23" t="s">
        <v>32</v>
      </c>
      <c r="C19" s="27">
        <v>1105180.42</v>
      </c>
      <c r="D19" s="27">
        <v>0</v>
      </c>
      <c r="E19" s="28">
        <f t="shared" si="0"/>
        <v>0</v>
      </c>
      <c r="F19" s="31" t="s">
        <v>84</v>
      </c>
    </row>
    <row r="20" spans="1:6" ht="30" x14ac:dyDescent="0.25">
      <c r="A20" s="22" t="s">
        <v>33</v>
      </c>
      <c r="B20" s="23" t="s">
        <v>34</v>
      </c>
      <c r="C20" s="27">
        <v>50604698.57</v>
      </c>
      <c r="D20" s="27">
        <v>9071752.5199999996</v>
      </c>
      <c r="E20" s="28">
        <f t="shared" si="0"/>
        <v>0.17926700042390945</v>
      </c>
      <c r="F20" s="31" t="s">
        <v>82</v>
      </c>
    </row>
    <row r="21" spans="1:6" ht="30" x14ac:dyDescent="0.25">
      <c r="A21" s="22" t="s">
        <v>35</v>
      </c>
      <c r="B21" s="23" t="s">
        <v>36</v>
      </c>
      <c r="C21" s="27">
        <v>164084640</v>
      </c>
      <c r="D21" s="27">
        <v>37445</v>
      </c>
      <c r="E21" s="28">
        <f t="shared" si="0"/>
        <v>2.2820539448421254E-4</v>
      </c>
      <c r="F21" s="31" t="s">
        <v>82</v>
      </c>
    </row>
    <row r="22" spans="1:6" ht="30" x14ac:dyDescent="0.25">
      <c r="A22" s="22" t="s">
        <v>37</v>
      </c>
      <c r="B22" s="23" t="s">
        <v>38</v>
      </c>
      <c r="C22" s="27">
        <v>34333944.130000003</v>
      </c>
      <c r="D22" s="27">
        <v>2816451.11</v>
      </c>
      <c r="E22" s="28">
        <f t="shared" si="0"/>
        <v>8.2031097252793242E-2</v>
      </c>
      <c r="F22" s="31" t="s">
        <v>81</v>
      </c>
    </row>
    <row r="23" spans="1:6" ht="31.5" x14ac:dyDescent="0.25">
      <c r="A23" s="22" t="s">
        <v>39</v>
      </c>
      <c r="B23" s="23" t="s">
        <v>40</v>
      </c>
      <c r="C23" s="27">
        <v>1692950.09</v>
      </c>
      <c r="D23" s="27">
        <v>363478.69</v>
      </c>
      <c r="E23" s="28">
        <f t="shared" si="0"/>
        <v>0.21470136192851377</v>
      </c>
      <c r="F23" s="24"/>
    </row>
    <row r="24" spans="1:6" ht="31.5" x14ac:dyDescent="0.25">
      <c r="A24" s="22" t="s">
        <v>41</v>
      </c>
      <c r="B24" s="23" t="s">
        <v>42</v>
      </c>
      <c r="C24" s="27">
        <v>2182187.0499999998</v>
      </c>
      <c r="D24" s="27">
        <v>0</v>
      </c>
      <c r="E24" s="28">
        <f t="shared" si="0"/>
        <v>0</v>
      </c>
      <c r="F24" s="31" t="s">
        <v>82</v>
      </c>
    </row>
    <row r="25" spans="1:6" ht="15.75" x14ac:dyDescent="0.25">
      <c r="A25" s="22" t="s">
        <v>43</v>
      </c>
      <c r="B25" s="23" t="s">
        <v>44</v>
      </c>
      <c r="C25" s="27">
        <v>150873265.78999999</v>
      </c>
      <c r="D25" s="27">
        <v>30522271.800000001</v>
      </c>
      <c r="E25" s="28">
        <f t="shared" si="0"/>
        <v>0.202304043994672</v>
      </c>
      <c r="F25" s="24"/>
    </row>
    <row r="26" spans="1:6" ht="15.75" x14ac:dyDescent="0.25">
      <c r="A26" s="22" t="s">
        <v>45</v>
      </c>
      <c r="B26" s="23" t="s">
        <v>46</v>
      </c>
      <c r="C26" s="27">
        <v>271074443.81999999</v>
      </c>
      <c r="D26" s="27">
        <v>63840351.810000002</v>
      </c>
      <c r="E26" s="28">
        <f t="shared" si="0"/>
        <v>0.23550855960583117</v>
      </c>
      <c r="F26" s="24"/>
    </row>
    <row r="27" spans="1:6" ht="15.75" x14ac:dyDescent="0.25">
      <c r="A27" s="22" t="s">
        <v>47</v>
      </c>
      <c r="B27" s="23" t="s">
        <v>48</v>
      </c>
      <c r="C27" s="27">
        <v>38461668</v>
      </c>
      <c r="D27" s="27">
        <v>9424245.1699999999</v>
      </c>
      <c r="E27" s="28">
        <f t="shared" si="0"/>
        <v>0.24502954916047842</v>
      </c>
      <c r="F27" s="24"/>
    </row>
    <row r="28" spans="1:6" ht="60" x14ac:dyDescent="0.25">
      <c r="A28" s="22" t="s">
        <v>49</v>
      </c>
      <c r="B28" s="23" t="s">
        <v>50</v>
      </c>
      <c r="C28" s="27">
        <v>100000</v>
      </c>
      <c r="D28" s="27">
        <v>17000</v>
      </c>
      <c r="E28" s="28">
        <f t="shared" si="0"/>
        <v>0.17</v>
      </c>
      <c r="F28" s="31" t="s">
        <v>86</v>
      </c>
    </row>
    <row r="29" spans="1:6" ht="60" x14ac:dyDescent="0.25">
      <c r="A29" s="22" t="s">
        <v>51</v>
      </c>
      <c r="B29" s="23" t="s">
        <v>52</v>
      </c>
      <c r="C29" s="27">
        <v>2555700</v>
      </c>
      <c r="D29" s="27">
        <v>502026.68</v>
      </c>
      <c r="E29" s="28">
        <f t="shared" si="0"/>
        <v>0.1964341198106194</v>
      </c>
      <c r="F29" s="31" t="s">
        <v>86</v>
      </c>
    </row>
    <row r="30" spans="1:6" ht="60" x14ac:dyDescent="0.25">
      <c r="A30" s="22" t="s">
        <v>53</v>
      </c>
      <c r="B30" s="23" t="s">
        <v>54</v>
      </c>
      <c r="C30" s="27">
        <v>149823290.94</v>
      </c>
      <c r="D30" s="27">
        <v>27943438.34</v>
      </c>
      <c r="E30" s="28">
        <f t="shared" si="0"/>
        <v>0.18650930816351216</v>
      </c>
      <c r="F30" s="31" t="s">
        <v>86</v>
      </c>
    </row>
    <row r="31" spans="1:6" ht="90" x14ac:dyDescent="0.25">
      <c r="A31" s="22" t="s">
        <v>55</v>
      </c>
      <c r="B31" s="23" t="s">
        <v>56</v>
      </c>
      <c r="C31" s="27">
        <v>75278603.900000006</v>
      </c>
      <c r="D31" s="27">
        <v>13059138.34</v>
      </c>
      <c r="E31" s="28">
        <f t="shared" si="0"/>
        <v>0.1734774247055344</v>
      </c>
      <c r="F31" s="31" t="s">
        <v>87</v>
      </c>
    </row>
    <row r="32" spans="1:6" ht="60" x14ac:dyDescent="0.25">
      <c r="A32" s="22" t="s">
        <v>57</v>
      </c>
      <c r="B32" s="23" t="s">
        <v>58</v>
      </c>
      <c r="C32" s="27">
        <v>650000</v>
      </c>
      <c r="D32" s="27">
        <v>70100</v>
      </c>
      <c r="E32" s="28">
        <f t="shared" si="0"/>
        <v>0.10784615384615384</v>
      </c>
      <c r="F32" s="31" t="s">
        <v>86</v>
      </c>
    </row>
    <row r="33" spans="1:6" ht="30" x14ac:dyDescent="0.25">
      <c r="A33" s="22" t="s">
        <v>59</v>
      </c>
      <c r="B33" s="23" t="s">
        <v>60</v>
      </c>
      <c r="C33" s="27">
        <v>2393500</v>
      </c>
      <c r="D33" s="27">
        <v>366821.62</v>
      </c>
      <c r="E33" s="28">
        <f t="shared" si="0"/>
        <v>0.15325741382912053</v>
      </c>
      <c r="F33" s="31" t="s">
        <v>88</v>
      </c>
    </row>
    <row r="34" spans="1:6" ht="30" x14ac:dyDescent="0.25">
      <c r="A34" s="22" t="s">
        <v>61</v>
      </c>
      <c r="B34" s="23" t="s">
        <v>62</v>
      </c>
      <c r="C34" s="27">
        <v>33952917.399999999</v>
      </c>
      <c r="D34" s="27">
        <v>4667572.45</v>
      </c>
      <c r="E34" s="28">
        <f t="shared" si="0"/>
        <v>0.13747191132388525</v>
      </c>
      <c r="F34" s="31" t="s">
        <v>88</v>
      </c>
    </row>
    <row r="35" spans="1:6" ht="15.75" x14ac:dyDescent="0.25">
      <c r="A35" s="22" t="s">
        <v>63</v>
      </c>
      <c r="B35" s="23" t="s">
        <v>64</v>
      </c>
      <c r="C35" s="27">
        <v>5065291.92</v>
      </c>
      <c r="D35" s="27">
        <v>1470066.33</v>
      </c>
      <c r="E35" s="28">
        <f t="shared" si="0"/>
        <v>0.29022341717276584</v>
      </c>
      <c r="F35" s="24"/>
    </row>
    <row r="36" spans="1:6" ht="45" x14ac:dyDescent="0.25">
      <c r="A36" s="22" t="s">
        <v>65</v>
      </c>
      <c r="B36" s="23" t="s">
        <v>66</v>
      </c>
      <c r="C36" s="27">
        <v>219000</v>
      </c>
      <c r="D36" s="27">
        <v>0</v>
      </c>
      <c r="E36" s="28">
        <f t="shared" si="0"/>
        <v>0</v>
      </c>
      <c r="F36" s="31" t="s">
        <v>89</v>
      </c>
    </row>
    <row r="37" spans="1:6" ht="15.75" x14ac:dyDescent="0.25">
      <c r="A37" s="22" t="s">
        <v>67</v>
      </c>
      <c r="B37" s="23" t="s">
        <v>68</v>
      </c>
      <c r="C37" s="27">
        <v>745000</v>
      </c>
      <c r="D37" s="27">
        <v>300551.5</v>
      </c>
      <c r="E37" s="28">
        <f t="shared" si="0"/>
        <v>0.40342483221476511</v>
      </c>
      <c r="F37" s="24"/>
    </row>
    <row r="38" spans="1:6" ht="45" x14ac:dyDescent="0.25">
      <c r="A38" s="22" t="s">
        <v>69</v>
      </c>
      <c r="B38" s="23" t="s">
        <v>70</v>
      </c>
      <c r="C38" s="27">
        <v>5000</v>
      </c>
      <c r="D38" s="27">
        <v>0</v>
      </c>
      <c r="E38" s="28">
        <f t="shared" si="0"/>
        <v>0</v>
      </c>
      <c r="F38" s="31" t="s">
        <v>89</v>
      </c>
    </row>
    <row r="39" spans="1:6" ht="60" x14ac:dyDescent="0.25">
      <c r="A39" s="22" t="s">
        <v>71</v>
      </c>
      <c r="B39" s="23" t="s">
        <v>72</v>
      </c>
      <c r="C39" s="27">
        <v>107500</v>
      </c>
      <c r="D39" s="27">
        <v>0</v>
      </c>
      <c r="E39" s="28">
        <f t="shared" si="0"/>
        <v>0</v>
      </c>
      <c r="F39" s="31" t="s">
        <v>90</v>
      </c>
    </row>
    <row r="40" spans="1:6" ht="17.25" customHeight="1" x14ac:dyDescent="0.25">
      <c r="A40" s="25" t="s">
        <v>73</v>
      </c>
      <c r="B40" s="26"/>
      <c r="C40" s="29">
        <v>1323045220.2</v>
      </c>
      <c r="D40" s="29">
        <v>222081755.36000001</v>
      </c>
      <c r="E40" s="30">
        <f t="shared" si="0"/>
        <v>0.16785651160617829</v>
      </c>
      <c r="F40" s="24"/>
    </row>
    <row r="41" spans="1:6" ht="12.75" customHeight="1" x14ac:dyDescent="0.25">
      <c r="A41" s="5"/>
      <c r="B41" s="5"/>
      <c r="C41" s="7"/>
      <c r="D41" s="7"/>
      <c r="E41" s="7"/>
      <c r="F41" s="7"/>
    </row>
    <row r="42" spans="1:6" ht="15.2" customHeight="1" x14ac:dyDescent="0.25">
      <c r="A42" s="8"/>
      <c r="B42" s="9"/>
      <c r="C42" s="9"/>
      <c r="D42" s="10"/>
      <c r="E42" s="10"/>
      <c r="F42" s="7"/>
    </row>
  </sheetData>
  <mergeCells count="11">
    <mergeCell ref="A1:F1"/>
    <mergeCell ref="A2:F2"/>
    <mergeCell ref="A3:F3"/>
    <mergeCell ref="A4:A5"/>
    <mergeCell ref="B4:B5"/>
    <mergeCell ref="C4:C5"/>
    <mergeCell ref="D4:D5"/>
    <mergeCell ref="E4:E5"/>
    <mergeCell ref="F4:F5"/>
    <mergeCell ref="A40:B40"/>
    <mergeCell ref="A42:C42"/>
  </mergeCells>
  <pageMargins left="0.59055118110236227" right="0.59055118110236227" top="0.59055118110236227" bottom="0.59055118110236227" header="0.39370078740157483" footer="0.39370078740157483"/>
  <pageSetup paperSize="9" scale="7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8C8F939-68D9-457F-B329-BEF925AE1E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2025-04-10T13:14:36Z</cp:lastPrinted>
  <dcterms:created xsi:type="dcterms:W3CDTF">2025-04-10T12:29:57Z</dcterms:created>
  <dcterms:modified xsi:type="dcterms:W3CDTF">2025-04-10T13:15:01Z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24.1.1241.1561658298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