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2" sheetId="1" r:id="rId1"/>
  </sheets>
  <definedNames>
    <definedName name="_xlnm.Print_Titles" localSheetId="0">Table2!$5:$6</definedName>
  </definedNames>
  <calcPr calcId="145621"/>
</workbook>
</file>

<file path=xl/calcChain.xml><?xml version="1.0" encoding="utf-8"?>
<calcChain xmlns="http://schemas.openxmlformats.org/spreadsheetml/2006/main">
  <c r="C79" i="1" l="1"/>
  <c r="D79" i="1"/>
  <c r="E10" i="1" l="1"/>
  <c r="E11" i="1"/>
  <c r="E12" i="1"/>
  <c r="E13" i="1"/>
  <c r="E16" i="1"/>
  <c r="E17" i="1"/>
  <c r="E18" i="1"/>
  <c r="E20" i="1"/>
  <c r="E21" i="1"/>
  <c r="E22" i="1"/>
  <c r="E23" i="1"/>
  <c r="E24" i="1"/>
  <c r="E25" i="1"/>
  <c r="E26" i="1"/>
  <c r="E28" i="1"/>
  <c r="E29" i="1"/>
  <c r="E30" i="1"/>
  <c r="E31" i="1"/>
  <c r="E32" i="1"/>
  <c r="E33" i="1"/>
  <c r="E35" i="1"/>
  <c r="E38" i="1"/>
  <c r="E39" i="1"/>
  <c r="E40" i="1"/>
  <c r="E41" i="1"/>
  <c r="E42" i="1"/>
  <c r="E43" i="1"/>
  <c r="E44" i="1"/>
  <c r="E45" i="1"/>
  <c r="E46" i="1"/>
  <c r="E47" i="1"/>
  <c r="E48" i="1"/>
  <c r="E49" i="1"/>
  <c r="E51" i="1"/>
  <c r="E52" i="1"/>
  <c r="E53" i="1"/>
  <c r="E54" i="1"/>
  <c r="E56" i="1"/>
  <c r="E57" i="1"/>
  <c r="E58" i="1"/>
  <c r="E60" i="1"/>
  <c r="E62" i="1"/>
  <c r="E64" i="1"/>
  <c r="E65" i="1"/>
  <c r="E66" i="1"/>
  <c r="E67" i="1"/>
  <c r="E68" i="1"/>
  <c r="E69" i="1"/>
  <c r="E70" i="1"/>
  <c r="E74" i="1"/>
  <c r="E75" i="1"/>
  <c r="E76" i="1"/>
  <c r="E77" i="1"/>
  <c r="E78" i="1"/>
  <c r="E79" i="1"/>
  <c r="E9" i="1"/>
</calcChain>
</file>

<file path=xl/sharedStrings.xml><?xml version="1.0" encoding="utf-8"?>
<sst xmlns="http://schemas.openxmlformats.org/spreadsheetml/2006/main" count="165" uniqueCount="154">
  <si>
    <t/>
  </si>
  <si>
    <t>тыс.руб.</t>
  </si>
  <si>
    <t>№ п\п</t>
  </si>
  <si>
    <t>ПОКАЗАТЕЛИ</t>
  </si>
  <si>
    <t>2024 год</t>
  </si>
  <si>
    <t>Утверждено решением о бюджете на 2024 год (уточненный план на 01.01.2025 год)</t>
  </si>
  <si>
    <t>Исполнено на 01.01.2025 год</t>
  </si>
  <si>
    <t>1</t>
  </si>
  <si>
    <t>5</t>
  </si>
  <si>
    <t>6</t>
  </si>
  <si>
    <t>7</t>
  </si>
  <si>
    <t>РАСХОДЫ БЮДЖЕТА</t>
  </si>
  <si>
    <t>Раздел I. Социально-значимые расходы</t>
  </si>
  <si>
    <t>6.1</t>
  </si>
  <si>
    <t>Заработная плата и начисления на нее (КОСГУ 211,213) с учетом расходов автономных, бюджетных и казенных учреждений</t>
  </si>
  <si>
    <t>6.2</t>
  </si>
  <si>
    <t>Оплата коммунальных услуг (КОСГУ 223) с учетом расходов автономных, бюджетных и казенных учреждений</t>
  </si>
  <si>
    <t>6.3</t>
  </si>
  <si>
    <t>КОСГУ 340 (расходы на питание только за счет бюджета, без учета родительской платы) с учетом автономных, бюджетных и казенных учреждений</t>
  </si>
  <si>
    <t>6.3.1</t>
  </si>
  <si>
    <t>питание в дошкольных учреждениях за счет средств бюджета</t>
  </si>
  <si>
    <t>6.3.2</t>
  </si>
  <si>
    <t>питание в интернатах при школах</t>
  </si>
  <si>
    <t>6.3.3</t>
  </si>
  <si>
    <t>питание в группах продленного дня</t>
  </si>
  <si>
    <t>6.3.4</t>
  </si>
  <si>
    <t>меры соцподдержки многодетных семей по снижению родплаты на 50%</t>
  </si>
  <si>
    <t>6.3.5</t>
  </si>
  <si>
    <t>прочее питание</t>
  </si>
  <si>
    <t>6.3.6</t>
  </si>
  <si>
    <t>питание в казенных учреждениях</t>
  </si>
  <si>
    <t>6.3.6.1</t>
  </si>
  <si>
    <t>питание в дошкольных учреждениях (родительская плата)</t>
  </si>
  <si>
    <t>6.4</t>
  </si>
  <si>
    <t>КОСГУ 290 (уплата налогов: налог на имущество, земельный налог) с учетом расходов автономных, бюджетных и казенных учреждений</t>
  </si>
  <si>
    <t>6.4.1</t>
  </si>
  <si>
    <t>земельный налог</t>
  </si>
  <si>
    <t>6.4.2</t>
  </si>
  <si>
    <t>налог на имущество</t>
  </si>
  <si>
    <t>6.4.3</t>
  </si>
  <si>
    <t>прочие налоги</t>
  </si>
  <si>
    <t>6.5</t>
  </si>
  <si>
    <t>Социальное обеспечение(КОСГУ 260: ЕДВ на проезд пенсионерам, Почетные граждане, доплаты к пенсиям муниципальным служащим) с учетом расходов автономных, бюджетных и казенных учреждений</t>
  </si>
  <si>
    <t>6.5.1</t>
  </si>
  <si>
    <t>возмещение расходов по оплате коммунальных услуг работникам учреждений, проживающим и работающим в сельских населенных пунктах</t>
  </si>
  <si>
    <t>6.5.2</t>
  </si>
  <si>
    <t>пенсии, пособия: доплаты к пенсиям муниципальным служащим</t>
  </si>
  <si>
    <t>6.5.3</t>
  </si>
  <si>
    <t>пособие по уходу за ребенком до 3х лет</t>
  </si>
  <si>
    <t>6.5.4</t>
  </si>
  <si>
    <t>КОСГУ 260 (прочие)</t>
  </si>
  <si>
    <t>Остаток средств (+) после финансового обеспечения расходов раздела I</t>
  </si>
  <si>
    <t>8</t>
  </si>
  <si>
    <t>Раздел II. Первоочередные расходы</t>
  </si>
  <si>
    <t>8.1</t>
  </si>
  <si>
    <t>Расходы на обслуживание муниципального  долга (КОСГУ 231)</t>
  </si>
  <si>
    <t>8.2</t>
  </si>
  <si>
    <t>Расходы на первоочередные нужды, из них:</t>
  </si>
  <si>
    <t>8.2.1</t>
  </si>
  <si>
    <t>прочие выплаты по заработной плате (КОСГУ 212)</t>
  </si>
  <si>
    <t>8.2.1.1</t>
  </si>
  <si>
    <t>обеспечение депутатской деятельности</t>
  </si>
  <si>
    <t>8.2.1.2</t>
  </si>
  <si>
    <t>командировочные (суточные)</t>
  </si>
  <si>
    <t>8.2.1.3</t>
  </si>
  <si>
    <t>выходные пособия, компенсации</t>
  </si>
  <si>
    <t>8.2.1.4</t>
  </si>
  <si>
    <t>прочие выплаты 212</t>
  </si>
  <si>
    <t>8.2.2</t>
  </si>
  <si>
    <t>услуги связи (КОСГУ 221)</t>
  </si>
  <si>
    <t>8.2.2.1</t>
  </si>
  <si>
    <t>услуги связи</t>
  </si>
  <si>
    <t>8.2.2.2</t>
  </si>
  <si>
    <t>почтовые расходы</t>
  </si>
  <si>
    <t>8.2.2.3</t>
  </si>
  <si>
    <t>обслуживание интернета</t>
  </si>
  <si>
    <t>8.2.2.4</t>
  </si>
  <si>
    <t>прочие по 221</t>
  </si>
  <si>
    <t>8.2.3</t>
  </si>
  <si>
    <t>транспортные услуги (КОСГУ 222)</t>
  </si>
  <si>
    <t>8.2.4</t>
  </si>
  <si>
    <t>арендная плата за пользование имуществом (КОСГУ 224: аренда спортивных объектов и т.д.)</t>
  </si>
  <si>
    <t>8.2.5</t>
  </si>
  <si>
    <t>Увеличение стоимости мат.запасов (КОСГУ 340 без расходов на питание: ГСМ, канцелярские товары, мягкий инвентарь)</t>
  </si>
  <si>
    <t>8.2.5.1</t>
  </si>
  <si>
    <t>медикаменты</t>
  </si>
  <si>
    <t>8.2.5.2</t>
  </si>
  <si>
    <t>оплата горюче-смазочных материалов</t>
  </si>
  <si>
    <t>8.2.5.3</t>
  </si>
  <si>
    <t>приобретение котельно-печного топлива для отопления учреждений бюджетной сферы</t>
  </si>
  <si>
    <t>8.2.5.4</t>
  </si>
  <si>
    <t>прочие по 340 статье</t>
  </si>
  <si>
    <t>8.2.6</t>
  </si>
  <si>
    <t>Финансирование автономных учреждений без учета расходов на заработную плату и начисления на нее, оплату коммунальных услуг, питания и расходов на уплату налогов</t>
  </si>
  <si>
    <t>8.3</t>
  </si>
  <si>
    <t>Расходы на прочие нужды, из них:</t>
  </si>
  <si>
    <t>8.3.1</t>
  </si>
  <si>
    <t>работы, услуги по содержанию имущества (КОСГУ 225: капремонт школ, текущий ремонт ДДУ,  тех обслуживание зданий, лифтов, опрессовка)</t>
  </si>
  <si>
    <t>8.3.2</t>
  </si>
  <si>
    <t>прочие работы и услуги (КОСГУ 226: медосмотр, аттестация рабочих мест, лицензионное программное обеспечение)</t>
  </si>
  <si>
    <t>8.3.2.1</t>
  </si>
  <si>
    <t>медосмотр педагогических работников</t>
  </si>
  <si>
    <t>8.3.2.2</t>
  </si>
  <si>
    <t>возмещение расходов связанных со служебной командировкой</t>
  </si>
  <si>
    <t>8.3.2.3</t>
  </si>
  <si>
    <t>прочие по 226</t>
  </si>
  <si>
    <t>8.3.3</t>
  </si>
  <si>
    <t>страхование (КОСГУ 227: услуги по страхованию имущества, гражданской ответственности и здоровья)</t>
  </si>
  <si>
    <t>8.3.4</t>
  </si>
  <si>
    <t>услуги, работы для целей капитальных вложений (КОСГУ 228)</t>
  </si>
  <si>
    <t>8.3.5</t>
  </si>
  <si>
    <t>арендная плата за пользование земельными участками и другими обособленными природными объектами (КОСГУ 229)</t>
  </si>
  <si>
    <t>8.3.6</t>
  </si>
  <si>
    <t>безвозмездные перечисления организациям (КОСГУ 240: государственным и муниципальным предприятиям; перечисления организациям, за исключением государственных и муниципальных предприятий)</t>
  </si>
  <si>
    <t>8.3.6.1</t>
  </si>
  <si>
    <t>персонифицированное финансирование дополнительного образования</t>
  </si>
  <si>
    <t>8.3.6.2</t>
  </si>
  <si>
    <t>прочие 240</t>
  </si>
  <si>
    <t>8.3.7</t>
  </si>
  <si>
    <t>перечисления международным организациям (КОСГУ 253: членские взносы)</t>
  </si>
  <si>
    <t>8.3.8</t>
  </si>
  <si>
    <t>прочие расходы (КОСГУ 290: судебные издержки, гранты и др.)</t>
  </si>
  <si>
    <t>8.3.9</t>
  </si>
  <si>
    <t>расходы в рамках МЧС</t>
  </si>
  <si>
    <t>8.3.10</t>
  </si>
  <si>
    <t>расходы на подготовку муниципальных учреждений социальной сферы к отопительному сезону, новому учебному году и выполнению требований по лицензированию за счет средств бюджета Удмуртской Республики</t>
  </si>
  <si>
    <t>Сумма расходов разделов I и II</t>
  </si>
  <si>
    <t>9</t>
  </si>
  <si>
    <t>Остаток средств (+) после финансового обеспечения расходов раздела I и II</t>
  </si>
  <si>
    <t>10</t>
  </si>
  <si>
    <t>Раздел III. Расходы Бюджета Развития</t>
  </si>
  <si>
    <t>10.1</t>
  </si>
  <si>
    <t>Увеличение стоимости основных средств  (КОСГУ 310: строительство социального жилья, приобретение жилых помещений по решениям судов, ограждение школ)</t>
  </si>
  <si>
    <t>10.2</t>
  </si>
  <si>
    <t>КОСГУ 530 (увеличение стоимости акций и иных форм участия в капитале)</t>
  </si>
  <si>
    <t>10.3</t>
  </si>
  <si>
    <t>КОСГУ 251 (только отрицательные трансферты)</t>
  </si>
  <si>
    <t>10.4</t>
  </si>
  <si>
    <t>КОСГУ 330 (непроизведенные активы)</t>
  </si>
  <si>
    <t>10.5</t>
  </si>
  <si>
    <t>Дорожный фонд</t>
  </si>
  <si>
    <t>10.6</t>
  </si>
  <si>
    <t>Расходы на благоустройство</t>
  </si>
  <si>
    <t>10.7</t>
  </si>
  <si>
    <t>Прочие расходы</t>
  </si>
  <si>
    <t>11</t>
  </si>
  <si>
    <t>ИТОГО РАСХОДОВ</t>
  </si>
  <si>
    <t>12</t>
  </si>
  <si>
    <t>13</t>
  </si>
  <si>
    <t>% исполнения</t>
  </si>
  <si>
    <t xml:space="preserve">Отчет об исполнении бюджета муниципального образования "Муниципальный округ Камбарский район Удмуртской Республики" по расходам   за 2024 год </t>
  </si>
  <si>
    <t>Справочно</t>
  </si>
  <si>
    <t xml:space="preserve">Расходы за счет безвозмедных поступлений из бюджета Удмуртской Республики </t>
  </si>
  <si>
    <t>ВСЕГО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</si>
</sst>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6" x14ac:knownFonts="1">
    <font>
      <sz val="10"/>
      <color rgb="FF000000"/>
      <name val="Times New Roman"/>
    </font>
    <font>
      <b/>
      <sz val="11"/>
      <color rgb="FF000000"/>
      <name val="Times New Roman"/>
    </font>
    <font>
      <b/>
      <sz val="10"/>
      <color rgb="FF000000"/>
      <name val="Times New Roman"/>
    </font>
    <font>
      <i/>
      <sz val="10"/>
      <color rgb="FF000000"/>
      <name val="Times New Roman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>
      <alignment vertical="top" wrapText="1"/>
    </xf>
  </cellStyleXfs>
  <cellXfs count="20"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top" wrapText="1"/>
    </xf>
    <xf numFmtId="165" fontId="4" fillId="0" borderId="1" xfId="0" applyNumberFormat="1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E79"/>
  <sheetViews>
    <sheetView tabSelected="1" topLeftCell="A64" workbookViewId="0">
      <selection activeCell="G93" sqref="G93"/>
    </sheetView>
  </sheetViews>
  <sheetFormatPr defaultRowHeight="12.75" x14ac:dyDescent="0.2"/>
  <cols>
    <col min="1" max="1" width="7.5" customWidth="1"/>
    <col min="2" max="2" width="70.6640625" customWidth="1"/>
    <col min="3" max="3" width="18.1640625" customWidth="1"/>
    <col min="4" max="4" width="17.33203125" customWidth="1"/>
    <col min="5" max="5" width="18.33203125" customWidth="1"/>
  </cols>
  <sheetData>
    <row r="1" spans="1:5" x14ac:dyDescent="0.2">
      <c r="E1" t="s">
        <v>151</v>
      </c>
    </row>
    <row r="3" spans="1:5" ht="14.25" x14ac:dyDescent="0.2">
      <c r="A3" s="19" t="s">
        <v>150</v>
      </c>
      <c r="B3" s="19"/>
      <c r="C3" s="19"/>
      <c r="D3" s="19"/>
      <c r="E3" s="19"/>
    </row>
    <row r="4" spans="1:5" x14ac:dyDescent="0.2">
      <c r="A4" s="1" t="s">
        <v>0</v>
      </c>
      <c r="B4" s="1" t="s">
        <v>0</v>
      </c>
      <c r="C4" s="1" t="s">
        <v>0</v>
      </c>
      <c r="D4" s="2" t="s">
        <v>0</v>
      </c>
      <c r="E4" s="3" t="s">
        <v>1</v>
      </c>
    </row>
    <row r="5" spans="1:5" x14ac:dyDescent="0.2">
      <c r="A5" s="14" t="s">
        <v>2</v>
      </c>
      <c r="B5" s="14" t="s">
        <v>3</v>
      </c>
      <c r="C5" s="16" t="s">
        <v>4</v>
      </c>
      <c r="D5" s="17"/>
      <c r="E5" s="18"/>
    </row>
    <row r="6" spans="1:5" ht="76.5" x14ac:dyDescent="0.2">
      <c r="A6" s="15" t="s">
        <v>0</v>
      </c>
      <c r="B6" s="15" t="s">
        <v>0</v>
      </c>
      <c r="C6" s="4" t="s">
        <v>5</v>
      </c>
      <c r="D6" s="4" t="s">
        <v>6</v>
      </c>
      <c r="E6" s="9" t="s">
        <v>149</v>
      </c>
    </row>
    <row r="7" spans="1:5" x14ac:dyDescent="0.2">
      <c r="A7" s="5" t="s">
        <v>0</v>
      </c>
      <c r="B7" s="5" t="s">
        <v>7</v>
      </c>
      <c r="C7" s="5" t="s">
        <v>8</v>
      </c>
      <c r="D7" s="5" t="s">
        <v>9</v>
      </c>
      <c r="E7" s="5" t="s">
        <v>10</v>
      </c>
    </row>
    <row r="8" spans="1:5" x14ac:dyDescent="0.2">
      <c r="A8" s="6" t="s">
        <v>0</v>
      </c>
      <c r="B8" s="13" t="s">
        <v>11</v>
      </c>
      <c r="C8" s="13"/>
      <c r="D8" s="13"/>
      <c r="E8" s="7" t="s">
        <v>0</v>
      </c>
    </row>
    <row r="9" spans="1:5" ht="15.75" x14ac:dyDescent="0.2">
      <c r="A9" s="4" t="s">
        <v>9</v>
      </c>
      <c r="B9" s="8" t="s">
        <v>12</v>
      </c>
      <c r="C9" s="10">
        <v>305696</v>
      </c>
      <c r="D9" s="10">
        <v>303214</v>
      </c>
      <c r="E9" s="11">
        <f>D9/C9</f>
        <v>0.9918808227781849</v>
      </c>
    </row>
    <row r="10" spans="1:5" ht="25.5" x14ac:dyDescent="0.2">
      <c r="A10" s="5" t="s">
        <v>13</v>
      </c>
      <c r="B10" s="6" t="s">
        <v>14</v>
      </c>
      <c r="C10" s="12">
        <v>223279</v>
      </c>
      <c r="D10" s="12">
        <v>222838</v>
      </c>
      <c r="E10" s="11">
        <f t="shared" ref="E10:E70" si="0">D10/C10</f>
        <v>0.99802489262313065</v>
      </c>
    </row>
    <row r="11" spans="1:5" ht="25.5" x14ac:dyDescent="0.2">
      <c r="A11" s="5" t="s">
        <v>15</v>
      </c>
      <c r="B11" s="6" t="s">
        <v>16</v>
      </c>
      <c r="C11" s="12">
        <v>58360</v>
      </c>
      <c r="D11" s="12">
        <v>56435</v>
      </c>
      <c r="E11" s="11">
        <f t="shared" si="0"/>
        <v>0.96701507882111037</v>
      </c>
    </row>
    <row r="12" spans="1:5" ht="38.25" x14ac:dyDescent="0.2">
      <c r="A12" s="5" t="s">
        <v>17</v>
      </c>
      <c r="B12" s="6" t="s">
        <v>18</v>
      </c>
      <c r="C12" s="12">
        <v>5713</v>
      </c>
      <c r="D12" s="12">
        <v>5618</v>
      </c>
      <c r="E12" s="11">
        <f t="shared" si="0"/>
        <v>0.98337125853316998</v>
      </c>
    </row>
    <row r="13" spans="1:5" ht="15.75" x14ac:dyDescent="0.2">
      <c r="A13" s="5" t="s">
        <v>19</v>
      </c>
      <c r="B13" s="6" t="s">
        <v>20</v>
      </c>
      <c r="C13" s="12">
        <v>4329</v>
      </c>
      <c r="D13" s="12">
        <v>4271</v>
      </c>
      <c r="E13" s="11">
        <f t="shared" si="0"/>
        <v>0.98660198660198661</v>
      </c>
    </row>
    <row r="14" spans="1:5" ht="15.75" x14ac:dyDescent="0.2">
      <c r="A14" s="5" t="s">
        <v>21</v>
      </c>
      <c r="B14" s="6" t="s">
        <v>22</v>
      </c>
      <c r="C14" s="12">
        <v>0</v>
      </c>
      <c r="D14" s="12">
        <v>0</v>
      </c>
      <c r="E14" s="11"/>
    </row>
    <row r="15" spans="1:5" ht="15.75" x14ac:dyDescent="0.2">
      <c r="A15" s="5" t="s">
        <v>23</v>
      </c>
      <c r="B15" s="6" t="s">
        <v>24</v>
      </c>
      <c r="C15" s="12">
        <v>0</v>
      </c>
      <c r="D15" s="12">
        <v>0</v>
      </c>
      <c r="E15" s="11"/>
    </row>
    <row r="16" spans="1:5" ht="25.5" x14ac:dyDescent="0.2">
      <c r="A16" s="5" t="s">
        <v>25</v>
      </c>
      <c r="B16" s="6" t="s">
        <v>26</v>
      </c>
      <c r="C16" s="12">
        <v>660</v>
      </c>
      <c r="D16" s="12">
        <v>660</v>
      </c>
      <c r="E16" s="11">
        <f t="shared" si="0"/>
        <v>1</v>
      </c>
    </row>
    <row r="17" spans="1:5" ht="15.75" x14ac:dyDescent="0.2">
      <c r="A17" s="5" t="s">
        <v>27</v>
      </c>
      <c r="B17" s="6" t="s">
        <v>28</v>
      </c>
      <c r="C17" s="12">
        <v>510</v>
      </c>
      <c r="D17" s="12">
        <v>478</v>
      </c>
      <c r="E17" s="11">
        <f t="shared" si="0"/>
        <v>0.93725490196078431</v>
      </c>
    </row>
    <row r="18" spans="1:5" ht="15.75" x14ac:dyDescent="0.2">
      <c r="A18" s="5" t="s">
        <v>29</v>
      </c>
      <c r="B18" s="6" t="s">
        <v>30</v>
      </c>
      <c r="C18" s="12">
        <v>214</v>
      </c>
      <c r="D18" s="12">
        <v>209</v>
      </c>
      <c r="E18" s="11">
        <f t="shared" si="0"/>
        <v>0.97663551401869164</v>
      </c>
    </row>
    <row r="19" spans="1:5" ht="15.75" x14ac:dyDescent="0.2">
      <c r="A19" s="5" t="s">
        <v>31</v>
      </c>
      <c r="B19" s="6" t="s">
        <v>32</v>
      </c>
      <c r="C19" s="12">
        <v>0</v>
      </c>
      <c r="D19" s="12">
        <v>0</v>
      </c>
      <c r="E19" s="11"/>
    </row>
    <row r="20" spans="1:5" ht="25.5" x14ac:dyDescent="0.2">
      <c r="A20" s="5" t="s">
        <v>33</v>
      </c>
      <c r="B20" s="6" t="s">
        <v>34</v>
      </c>
      <c r="C20" s="12">
        <v>10522</v>
      </c>
      <c r="D20" s="12">
        <v>10514</v>
      </c>
      <c r="E20" s="11">
        <f t="shared" si="0"/>
        <v>0.99923968827219156</v>
      </c>
    </row>
    <row r="21" spans="1:5" ht="15.75" x14ac:dyDescent="0.2">
      <c r="A21" s="5" t="s">
        <v>35</v>
      </c>
      <c r="B21" s="6" t="s">
        <v>36</v>
      </c>
      <c r="C21" s="12">
        <v>1659</v>
      </c>
      <c r="D21" s="12">
        <v>1659</v>
      </c>
      <c r="E21" s="11">
        <f t="shared" si="0"/>
        <v>1</v>
      </c>
    </row>
    <row r="22" spans="1:5" ht="15.75" x14ac:dyDescent="0.2">
      <c r="A22" s="5" t="s">
        <v>37</v>
      </c>
      <c r="B22" s="6" t="s">
        <v>38</v>
      </c>
      <c r="C22" s="12">
        <v>8729</v>
      </c>
      <c r="D22" s="12">
        <v>8729</v>
      </c>
      <c r="E22" s="11">
        <f t="shared" si="0"/>
        <v>1</v>
      </c>
    </row>
    <row r="23" spans="1:5" ht="15.75" x14ac:dyDescent="0.2">
      <c r="A23" s="5" t="s">
        <v>39</v>
      </c>
      <c r="B23" s="6" t="s">
        <v>40</v>
      </c>
      <c r="C23" s="12">
        <v>134</v>
      </c>
      <c r="D23" s="12">
        <v>126</v>
      </c>
      <c r="E23" s="11">
        <f t="shared" si="0"/>
        <v>0.94029850746268662</v>
      </c>
    </row>
    <row r="24" spans="1:5" ht="38.25" x14ac:dyDescent="0.2">
      <c r="A24" s="5" t="s">
        <v>41</v>
      </c>
      <c r="B24" s="6" t="s">
        <v>42</v>
      </c>
      <c r="C24" s="12">
        <v>7822</v>
      </c>
      <c r="D24" s="12">
        <v>7809</v>
      </c>
      <c r="E24" s="11">
        <f t="shared" si="0"/>
        <v>0.9983380209665047</v>
      </c>
    </row>
    <row r="25" spans="1:5" ht="38.25" x14ac:dyDescent="0.2">
      <c r="A25" s="5" t="s">
        <v>43</v>
      </c>
      <c r="B25" s="6" t="s">
        <v>44</v>
      </c>
      <c r="C25" s="12">
        <v>5675</v>
      </c>
      <c r="D25" s="12">
        <v>5662</v>
      </c>
      <c r="E25" s="11">
        <f t="shared" si="0"/>
        <v>0.99770925110132158</v>
      </c>
    </row>
    <row r="26" spans="1:5" ht="15.75" x14ac:dyDescent="0.2">
      <c r="A26" s="5" t="s">
        <v>45</v>
      </c>
      <c r="B26" s="6" t="s">
        <v>46</v>
      </c>
      <c r="C26" s="12">
        <v>1979</v>
      </c>
      <c r="D26" s="12">
        <v>1979</v>
      </c>
      <c r="E26" s="11">
        <f t="shared" si="0"/>
        <v>1</v>
      </c>
    </row>
    <row r="27" spans="1:5" ht="15.75" x14ac:dyDescent="0.2">
      <c r="A27" s="5" t="s">
        <v>47</v>
      </c>
      <c r="B27" s="6" t="s">
        <v>48</v>
      </c>
      <c r="C27" s="12">
        <v>0</v>
      </c>
      <c r="D27" s="12">
        <v>0</v>
      </c>
      <c r="E27" s="11"/>
    </row>
    <row r="28" spans="1:5" ht="15.75" x14ac:dyDescent="0.2">
      <c r="A28" s="5" t="s">
        <v>49</v>
      </c>
      <c r="B28" s="6" t="s">
        <v>50</v>
      </c>
      <c r="C28" s="12">
        <v>168</v>
      </c>
      <c r="D28" s="12">
        <v>168</v>
      </c>
      <c r="E28" s="11">
        <f t="shared" si="0"/>
        <v>1</v>
      </c>
    </row>
    <row r="29" spans="1:5" ht="15.75" x14ac:dyDescent="0.2">
      <c r="A29" s="4" t="s">
        <v>10</v>
      </c>
      <c r="B29" s="8" t="s">
        <v>51</v>
      </c>
      <c r="C29" s="10">
        <v>87374</v>
      </c>
      <c r="D29" s="10">
        <v>107091</v>
      </c>
      <c r="E29" s="11">
        <f t="shared" si="0"/>
        <v>1.22566209627578</v>
      </c>
    </row>
    <row r="30" spans="1:5" ht="15.75" x14ac:dyDescent="0.2">
      <c r="A30" s="4" t="s">
        <v>52</v>
      </c>
      <c r="B30" s="8" t="s">
        <v>53</v>
      </c>
      <c r="C30" s="10">
        <v>54062</v>
      </c>
      <c r="D30" s="10">
        <v>46062</v>
      </c>
      <c r="E30" s="11">
        <f t="shared" si="0"/>
        <v>0.85202175280233805</v>
      </c>
    </row>
    <row r="31" spans="1:5" ht="15.75" x14ac:dyDescent="0.2">
      <c r="A31" s="5" t="s">
        <v>54</v>
      </c>
      <c r="B31" s="6" t="s">
        <v>55</v>
      </c>
      <c r="C31" s="12">
        <v>70</v>
      </c>
      <c r="D31" s="12">
        <v>67</v>
      </c>
      <c r="E31" s="11">
        <f t="shared" si="0"/>
        <v>0.95714285714285718</v>
      </c>
    </row>
    <row r="32" spans="1:5" ht="15.75" x14ac:dyDescent="0.2">
      <c r="A32" s="5" t="s">
        <v>56</v>
      </c>
      <c r="B32" s="6" t="s">
        <v>57</v>
      </c>
      <c r="C32" s="12">
        <v>10927</v>
      </c>
      <c r="D32" s="12">
        <v>10077</v>
      </c>
      <c r="E32" s="11">
        <f t="shared" si="0"/>
        <v>0.92221103688112016</v>
      </c>
    </row>
    <row r="33" spans="1:5" ht="15.75" x14ac:dyDescent="0.2">
      <c r="A33" s="5" t="s">
        <v>58</v>
      </c>
      <c r="B33" s="6" t="s">
        <v>59</v>
      </c>
      <c r="C33" s="12">
        <v>5</v>
      </c>
      <c r="D33" s="12">
        <v>5</v>
      </c>
      <c r="E33" s="11">
        <f t="shared" si="0"/>
        <v>1</v>
      </c>
    </row>
    <row r="34" spans="1:5" ht="15.75" x14ac:dyDescent="0.2">
      <c r="A34" s="5" t="s">
        <v>60</v>
      </c>
      <c r="B34" s="6" t="s">
        <v>61</v>
      </c>
      <c r="C34" s="12">
        <v>0</v>
      </c>
      <c r="D34" s="12">
        <v>0</v>
      </c>
      <c r="E34" s="11"/>
    </row>
    <row r="35" spans="1:5" ht="15.75" x14ac:dyDescent="0.2">
      <c r="A35" s="5" t="s">
        <v>62</v>
      </c>
      <c r="B35" s="6" t="s">
        <v>63</v>
      </c>
      <c r="C35" s="12">
        <v>5</v>
      </c>
      <c r="D35" s="12">
        <v>5</v>
      </c>
      <c r="E35" s="11">
        <f t="shared" si="0"/>
        <v>1</v>
      </c>
    </row>
    <row r="36" spans="1:5" ht="15.75" x14ac:dyDescent="0.2">
      <c r="A36" s="5" t="s">
        <v>64</v>
      </c>
      <c r="B36" s="6" t="s">
        <v>65</v>
      </c>
      <c r="C36" s="12">
        <v>0</v>
      </c>
      <c r="D36" s="12">
        <v>0</v>
      </c>
      <c r="E36" s="11"/>
    </row>
    <row r="37" spans="1:5" ht="15.75" x14ac:dyDescent="0.2">
      <c r="A37" s="5" t="s">
        <v>66</v>
      </c>
      <c r="B37" s="6" t="s">
        <v>67</v>
      </c>
      <c r="C37" s="12">
        <v>0</v>
      </c>
      <c r="D37" s="12">
        <v>0</v>
      </c>
      <c r="E37" s="11"/>
    </row>
    <row r="38" spans="1:5" ht="15.75" x14ac:dyDescent="0.2">
      <c r="A38" s="5" t="s">
        <v>68</v>
      </c>
      <c r="B38" s="6" t="s">
        <v>69</v>
      </c>
      <c r="C38" s="12">
        <v>1955</v>
      </c>
      <c r="D38" s="12">
        <v>1885</v>
      </c>
      <c r="E38" s="11">
        <f t="shared" si="0"/>
        <v>0.96419437340153458</v>
      </c>
    </row>
    <row r="39" spans="1:5" ht="15.75" x14ac:dyDescent="0.2">
      <c r="A39" s="5" t="s">
        <v>70</v>
      </c>
      <c r="B39" s="6" t="s">
        <v>71</v>
      </c>
      <c r="C39" s="12">
        <v>993</v>
      </c>
      <c r="D39" s="12">
        <v>931</v>
      </c>
      <c r="E39" s="11">
        <f t="shared" si="0"/>
        <v>0.93756294058408862</v>
      </c>
    </row>
    <row r="40" spans="1:5" ht="15.75" x14ac:dyDescent="0.2">
      <c r="A40" s="5" t="s">
        <v>72</v>
      </c>
      <c r="B40" s="6" t="s">
        <v>73</v>
      </c>
      <c r="C40" s="12">
        <v>37</v>
      </c>
      <c r="D40" s="12">
        <v>37</v>
      </c>
      <c r="E40" s="11">
        <f t="shared" si="0"/>
        <v>1</v>
      </c>
    </row>
    <row r="41" spans="1:5" ht="15.75" x14ac:dyDescent="0.2">
      <c r="A41" s="5" t="s">
        <v>74</v>
      </c>
      <c r="B41" s="6" t="s">
        <v>75</v>
      </c>
      <c r="C41" s="12">
        <v>886</v>
      </c>
      <c r="D41" s="12">
        <v>884</v>
      </c>
      <c r="E41" s="11">
        <f t="shared" si="0"/>
        <v>0.99774266365688491</v>
      </c>
    </row>
    <row r="42" spans="1:5" ht="15.75" x14ac:dyDescent="0.2">
      <c r="A42" s="5" t="s">
        <v>76</v>
      </c>
      <c r="B42" s="6" t="s">
        <v>77</v>
      </c>
      <c r="C42" s="12">
        <v>39</v>
      </c>
      <c r="D42" s="12">
        <v>33</v>
      </c>
      <c r="E42" s="11">
        <f t="shared" si="0"/>
        <v>0.84615384615384615</v>
      </c>
    </row>
    <row r="43" spans="1:5" ht="15.75" x14ac:dyDescent="0.2">
      <c r="A43" s="5" t="s">
        <v>78</v>
      </c>
      <c r="B43" s="6" t="s">
        <v>79</v>
      </c>
      <c r="C43" s="12">
        <v>1</v>
      </c>
      <c r="D43" s="12">
        <v>1</v>
      </c>
      <c r="E43" s="11">
        <f t="shared" si="0"/>
        <v>1</v>
      </c>
    </row>
    <row r="44" spans="1:5" ht="25.5" x14ac:dyDescent="0.2">
      <c r="A44" s="5" t="s">
        <v>80</v>
      </c>
      <c r="B44" s="6" t="s">
        <v>81</v>
      </c>
      <c r="C44" s="12">
        <v>98</v>
      </c>
      <c r="D44" s="12">
        <v>98</v>
      </c>
      <c r="E44" s="11">
        <f t="shared" si="0"/>
        <v>1</v>
      </c>
    </row>
    <row r="45" spans="1:5" ht="25.5" x14ac:dyDescent="0.2">
      <c r="A45" s="5" t="s">
        <v>82</v>
      </c>
      <c r="B45" s="6" t="s">
        <v>83</v>
      </c>
      <c r="C45" s="12">
        <v>8868</v>
      </c>
      <c r="D45" s="12">
        <v>8088</v>
      </c>
      <c r="E45" s="11">
        <f t="shared" si="0"/>
        <v>0.91204330175913395</v>
      </c>
    </row>
    <row r="46" spans="1:5" ht="15.75" x14ac:dyDescent="0.2">
      <c r="A46" s="5" t="s">
        <v>84</v>
      </c>
      <c r="B46" s="6" t="s">
        <v>85</v>
      </c>
      <c r="C46" s="12">
        <v>2</v>
      </c>
      <c r="D46" s="12">
        <v>2</v>
      </c>
      <c r="E46" s="11">
        <f t="shared" si="0"/>
        <v>1</v>
      </c>
    </row>
    <row r="47" spans="1:5" ht="15.75" x14ac:dyDescent="0.2">
      <c r="A47" s="5" t="s">
        <v>86</v>
      </c>
      <c r="B47" s="6" t="s">
        <v>87</v>
      </c>
      <c r="C47" s="12">
        <v>3322</v>
      </c>
      <c r="D47" s="12">
        <v>2794</v>
      </c>
      <c r="E47" s="11">
        <f t="shared" si="0"/>
        <v>0.84105960264900659</v>
      </c>
    </row>
    <row r="48" spans="1:5" ht="25.5" x14ac:dyDescent="0.2">
      <c r="A48" s="5" t="s">
        <v>88</v>
      </c>
      <c r="B48" s="6" t="s">
        <v>89</v>
      </c>
      <c r="C48" s="12">
        <v>809</v>
      </c>
      <c r="D48" s="12">
        <v>807</v>
      </c>
      <c r="E48" s="11">
        <f t="shared" si="0"/>
        <v>0.99752781211372066</v>
      </c>
    </row>
    <row r="49" spans="1:5" ht="15.75" x14ac:dyDescent="0.2">
      <c r="A49" s="5" t="s">
        <v>90</v>
      </c>
      <c r="B49" s="6" t="s">
        <v>91</v>
      </c>
      <c r="C49" s="12">
        <v>4735</v>
      </c>
      <c r="D49" s="12">
        <v>4485</v>
      </c>
      <c r="E49" s="11">
        <f t="shared" si="0"/>
        <v>0.94720168954593453</v>
      </c>
    </row>
    <row r="50" spans="1:5" ht="38.25" x14ac:dyDescent="0.2">
      <c r="A50" s="5" t="s">
        <v>92</v>
      </c>
      <c r="B50" s="6" t="s">
        <v>93</v>
      </c>
      <c r="C50" s="12">
        <v>0</v>
      </c>
      <c r="D50" s="12">
        <v>0</v>
      </c>
      <c r="E50" s="11"/>
    </row>
    <row r="51" spans="1:5" ht="15.75" x14ac:dyDescent="0.2">
      <c r="A51" s="5" t="s">
        <v>94</v>
      </c>
      <c r="B51" s="6" t="s">
        <v>95</v>
      </c>
      <c r="C51" s="12">
        <v>43065</v>
      </c>
      <c r="D51" s="12">
        <v>35918</v>
      </c>
      <c r="E51" s="11">
        <f t="shared" si="0"/>
        <v>0.83404156507604787</v>
      </c>
    </row>
    <row r="52" spans="1:5" ht="38.25" x14ac:dyDescent="0.2">
      <c r="A52" s="5" t="s">
        <v>96</v>
      </c>
      <c r="B52" s="6" t="s">
        <v>97</v>
      </c>
      <c r="C52" s="12">
        <v>9796</v>
      </c>
      <c r="D52" s="12">
        <v>9056</v>
      </c>
      <c r="E52" s="11">
        <f t="shared" si="0"/>
        <v>0.92445896284197626</v>
      </c>
    </row>
    <row r="53" spans="1:5" ht="25.5" x14ac:dyDescent="0.2">
      <c r="A53" s="5" t="s">
        <v>98</v>
      </c>
      <c r="B53" s="6" t="s">
        <v>99</v>
      </c>
      <c r="C53" s="12">
        <v>23736</v>
      </c>
      <c r="D53" s="12">
        <v>17522</v>
      </c>
      <c r="E53" s="11">
        <f t="shared" si="0"/>
        <v>0.73820357263228853</v>
      </c>
    </row>
    <row r="54" spans="1:5" ht="15.75" x14ac:dyDescent="0.2">
      <c r="A54" s="5" t="s">
        <v>100</v>
      </c>
      <c r="B54" s="6" t="s">
        <v>101</v>
      </c>
      <c r="C54" s="12">
        <v>1253</v>
      </c>
      <c r="D54" s="12">
        <v>1253</v>
      </c>
      <c r="E54" s="11">
        <f t="shared" si="0"/>
        <v>1</v>
      </c>
    </row>
    <row r="55" spans="1:5" ht="15.75" x14ac:dyDescent="0.2">
      <c r="A55" s="5" t="s">
        <v>102</v>
      </c>
      <c r="B55" s="6" t="s">
        <v>103</v>
      </c>
      <c r="C55" s="12">
        <v>0</v>
      </c>
      <c r="D55" s="12">
        <v>0</v>
      </c>
      <c r="E55" s="11"/>
    </row>
    <row r="56" spans="1:5" ht="15.75" x14ac:dyDescent="0.2">
      <c r="A56" s="5" t="s">
        <v>104</v>
      </c>
      <c r="B56" s="6" t="s">
        <v>105</v>
      </c>
      <c r="C56" s="12">
        <v>22483</v>
      </c>
      <c r="D56" s="12">
        <v>16269</v>
      </c>
      <c r="E56" s="11">
        <f t="shared" si="0"/>
        <v>0.72361339678868475</v>
      </c>
    </row>
    <row r="57" spans="1:5" ht="25.5" x14ac:dyDescent="0.2">
      <c r="A57" s="5" t="s">
        <v>106</v>
      </c>
      <c r="B57" s="6" t="s">
        <v>107</v>
      </c>
      <c r="C57" s="12">
        <v>282</v>
      </c>
      <c r="D57" s="12">
        <v>279</v>
      </c>
      <c r="E57" s="11">
        <f t="shared" si="0"/>
        <v>0.98936170212765961</v>
      </c>
    </row>
    <row r="58" spans="1:5" ht="15.75" x14ac:dyDescent="0.2">
      <c r="A58" s="5" t="s">
        <v>108</v>
      </c>
      <c r="B58" s="6" t="s">
        <v>109</v>
      </c>
      <c r="C58" s="12">
        <v>39</v>
      </c>
      <c r="D58" s="12">
        <v>33</v>
      </c>
      <c r="E58" s="11">
        <f t="shared" si="0"/>
        <v>0.84615384615384615</v>
      </c>
    </row>
    <row r="59" spans="1:5" ht="25.5" x14ac:dyDescent="0.2">
      <c r="A59" s="5" t="s">
        <v>110</v>
      </c>
      <c r="B59" s="6" t="s">
        <v>111</v>
      </c>
      <c r="C59" s="12">
        <v>0</v>
      </c>
      <c r="D59" s="12">
        <v>0</v>
      </c>
      <c r="E59" s="11"/>
    </row>
    <row r="60" spans="1:5" ht="51" x14ac:dyDescent="0.2">
      <c r="A60" s="5" t="s">
        <v>112</v>
      </c>
      <c r="B60" s="6" t="s">
        <v>113</v>
      </c>
      <c r="C60" s="12">
        <v>274</v>
      </c>
      <c r="D60" s="12">
        <v>208</v>
      </c>
      <c r="E60" s="11">
        <f t="shared" si="0"/>
        <v>0.75912408759124084</v>
      </c>
    </row>
    <row r="61" spans="1:5" ht="15.75" x14ac:dyDescent="0.2">
      <c r="A61" s="5" t="s">
        <v>114</v>
      </c>
      <c r="B61" s="6" t="s">
        <v>115</v>
      </c>
      <c r="C61" s="12">
        <v>0</v>
      </c>
      <c r="D61" s="12">
        <v>0</v>
      </c>
      <c r="E61" s="11"/>
    </row>
    <row r="62" spans="1:5" ht="15.75" x14ac:dyDescent="0.2">
      <c r="A62" s="5" t="s">
        <v>116</v>
      </c>
      <c r="B62" s="6" t="s">
        <v>117</v>
      </c>
      <c r="C62" s="12">
        <v>274</v>
      </c>
      <c r="D62" s="12">
        <v>208</v>
      </c>
      <c r="E62" s="11">
        <f t="shared" si="0"/>
        <v>0.75912408759124084</v>
      </c>
    </row>
    <row r="63" spans="1:5" ht="25.5" x14ac:dyDescent="0.2">
      <c r="A63" s="5" t="s">
        <v>118</v>
      </c>
      <c r="B63" s="6" t="s">
        <v>119</v>
      </c>
      <c r="C63" s="12">
        <v>0</v>
      </c>
      <c r="D63" s="12">
        <v>0</v>
      </c>
      <c r="E63" s="11"/>
    </row>
    <row r="64" spans="1:5" ht="15.75" x14ac:dyDescent="0.2">
      <c r="A64" s="5" t="s">
        <v>120</v>
      </c>
      <c r="B64" s="6" t="s">
        <v>121</v>
      </c>
      <c r="C64" s="12">
        <v>7196</v>
      </c>
      <c r="D64" s="12">
        <v>7125</v>
      </c>
      <c r="E64" s="11">
        <f t="shared" si="0"/>
        <v>0.99013340744858258</v>
      </c>
    </row>
    <row r="65" spans="1:5" ht="15.75" x14ac:dyDescent="0.2">
      <c r="A65" s="5" t="s">
        <v>122</v>
      </c>
      <c r="B65" s="6" t="s">
        <v>123</v>
      </c>
      <c r="C65" s="12">
        <v>742</v>
      </c>
      <c r="D65" s="12">
        <v>695</v>
      </c>
      <c r="E65" s="11">
        <f t="shared" si="0"/>
        <v>0.93665768194070076</v>
      </c>
    </row>
    <row r="66" spans="1:5" ht="51" x14ac:dyDescent="0.2">
      <c r="A66" s="5" t="s">
        <v>124</v>
      </c>
      <c r="B66" s="6" t="s">
        <v>125</v>
      </c>
      <c r="C66" s="12">
        <v>1000</v>
      </c>
      <c r="D66" s="12">
        <v>1000</v>
      </c>
      <c r="E66" s="11">
        <f t="shared" si="0"/>
        <v>1</v>
      </c>
    </row>
    <row r="67" spans="1:5" ht="15.75" x14ac:dyDescent="0.2">
      <c r="A67" s="4" t="s">
        <v>0</v>
      </c>
      <c r="B67" s="8" t="s">
        <v>126</v>
      </c>
      <c r="C67" s="10">
        <v>359758</v>
      </c>
      <c r="D67" s="10">
        <v>349276</v>
      </c>
      <c r="E67" s="11">
        <f t="shared" si="0"/>
        <v>0.97086374729679392</v>
      </c>
    </row>
    <row r="68" spans="1:5" ht="25.5" x14ac:dyDescent="0.2">
      <c r="A68" s="4" t="s">
        <v>127</v>
      </c>
      <c r="B68" s="8" t="s">
        <v>128</v>
      </c>
      <c r="C68" s="10">
        <v>33312</v>
      </c>
      <c r="D68" s="10">
        <v>61029</v>
      </c>
      <c r="E68" s="11">
        <f t="shared" si="0"/>
        <v>1.8320425072046109</v>
      </c>
    </row>
    <row r="69" spans="1:5" ht="15.75" x14ac:dyDescent="0.2">
      <c r="A69" s="4" t="s">
        <v>129</v>
      </c>
      <c r="B69" s="8" t="s">
        <v>130</v>
      </c>
      <c r="C69" s="10">
        <v>57733</v>
      </c>
      <c r="D69" s="10">
        <v>51719</v>
      </c>
      <c r="E69" s="11">
        <f t="shared" si="0"/>
        <v>0.89583080733722487</v>
      </c>
    </row>
    <row r="70" spans="1:5" ht="38.25" x14ac:dyDescent="0.2">
      <c r="A70" s="5" t="s">
        <v>131</v>
      </c>
      <c r="B70" s="6" t="s">
        <v>132</v>
      </c>
      <c r="C70" s="12">
        <v>4091</v>
      </c>
      <c r="D70" s="12">
        <v>3973</v>
      </c>
      <c r="E70" s="11">
        <f t="shared" si="0"/>
        <v>0.97115619652896601</v>
      </c>
    </row>
    <row r="71" spans="1:5" ht="25.5" x14ac:dyDescent="0.2">
      <c r="A71" s="5" t="s">
        <v>133</v>
      </c>
      <c r="B71" s="6" t="s">
        <v>134</v>
      </c>
      <c r="C71" s="12">
        <v>0</v>
      </c>
      <c r="D71" s="12">
        <v>0</v>
      </c>
      <c r="E71" s="11"/>
    </row>
    <row r="72" spans="1:5" ht="15.75" x14ac:dyDescent="0.2">
      <c r="A72" s="5" t="s">
        <v>135</v>
      </c>
      <c r="B72" s="6" t="s">
        <v>136</v>
      </c>
      <c r="C72" s="12">
        <v>0</v>
      </c>
      <c r="D72" s="12">
        <v>0</v>
      </c>
      <c r="E72" s="11"/>
    </row>
    <row r="73" spans="1:5" ht="15.75" x14ac:dyDescent="0.2">
      <c r="A73" s="5" t="s">
        <v>137</v>
      </c>
      <c r="B73" s="6" t="s">
        <v>138</v>
      </c>
      <c r="C73" s="12">
        <v>0</v>
      </c>
      <c r="D73" s="12">
        <v>0</v>
      </c>
      <c r="E73" s="11"/>
    </row>
    <row r="74" spans="1:5" ht="15.75" x14ac:dyDescent="0.2">
      <c r="A74" s="5" t="s">
        <v>139</v>
      </c>
      <c r="B74" s="6" t="s">
        <v>140</v>
      </c>
      <c r="C74" s="12">
        <v>26139</v>
      </c>
      <c r="D74" s="12">
        <v>21468</v>
      </c>
      <c r="E74" s="11">
        <f t="shared" ref="E74:E79" si="1">D74/C74</f>
        <v>0.82130150350051645</v>
      </c>
    </row>
    <row r="75" spans="1:5" ht="15.75" x14ac:dyDescent="0.2">
      <c r="A75" s="5" t="s">
        <v>141</v>
      </c>
      <c r="B75" s="6" t="s">
        <v>142</v>
      </c>
      <c r="C75" s="12">
        <v>27263</v>
      </c>
      <c r="D75" s="12">
        <v>26121</v>
      </c>
      <c r="E75" s="11">
        <f t="shared" si="1"/>
        <v>0.95811172651579068</v>
      </c>
    </row>
    <row r="76" spans="1:5" ht="15.75" x14ac:dyDescent="0.2">
      <c r="A76" s="5" t="s">
        <v>143</v>
      </c>
      <c r="B76" s="6" t="s">
        <v>144</v>
      </c>
      <c r="C76" s="12">
        <v>240</v>
      </c>
      <c r="D76" s="12">
        <v>157</v>
      </c>
      <c r="E76" s="11">
        <f t="shared" si="1"/>
        <v>0.65416666666666667</v>
      </c>
    </row>
    <row r="77" spans="1:5" ht="15.75" x14ac:dyDescent="0.2">
      <c r="A77" s="4" t="s">
        <v>145</v>
      </c>
      <c r="B77" s="8" t="s">
        <v>146</v>
      </c>
      <c r="C77" s="10">
        <v>417491</v>
      </c>
      <c r="D77" s="10">
        <v>400995</v>
      </c>
      <c r="E77" s="11">
        <f t="shared" si="1"/>
        <v>0.96048777099386573</v>
      </c>
    </row>
    <row r="78" spans="1:5" ht="25.5" x14ac:dyDescent="0.2">
      <c r="A78" s="4" t="s">
        <v>147</v>
      </c>
      <c r="B78" s="8" t="s">
        <v>152</v>
      </c>
      <c r="C78" s="10">
        <v>800072</v>
      </c>
      <c r="D78" s="10">
        <v>765119</v>
      </c>
      <c r="E78" s="11">
        <f t="shared" si="1"/>
        <v>0.95631268185863272</v>
      </c>
    </row>
    <row r="79" spans="1:5" ht="15.75" x14ac:dyDescent="0.2">
      <c r="A79" s="4" t="s">
        <v>148</v>
      </c>
      <c r="B79" s="8" t="s">
        <v>153</v>
      </c>
      <c r="C79" s="10">
        <f>C77+C78</f>
        <v>1217563</v>
      </c>
      <c r="D79" s="10">
        <f>D77+D78</f>
        <v>1166114</v>
      </c>
      <c r="E79" s="11">
        <f t="shared" si="1"/>
        <v>0.95774428099408404</v>
      </c>
    </row>
  </sheetData>
  <mergeCells count="5">
    <mergeCell ref="B8:D8"/>
    <mergeCell ref="A5:A6"/>
    <mergeCell ref="B5:B6"/>
    <mergeCell ref="C5:E5"/>
    <mergeCell ref="A3:E3"/>
  </mergeCells>
  <pageMargins left="0.19685039370078741" right="0.19685039370078741" top="0.11811023622047245" bottom="0.15748031496062992" header="0.31496062992125984" footer="0.31496062992125984"/>
  <pageSetup paperSize="9" scale="84" fitToHeight="8" orientation="portrait" r:id="rId1"/>
  <headerFooter differentFirst="1"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2025-03-16T17:11:44Z</dcterms:modified>
</cp:coreProperties>
</file>