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85" windowWidth="22695" windowHeight="8385"/>
  </bookViews>
  <sheets>
    <sheet name="Расходы" sheetId="2" r:id="rId1"/>
  </sheets>
  <definedNames>
    <definedName name="_xlnm.Print_Titles" localSheetId="0">Расходы!$4:$5</definedName>
  </definedNames>
  <calcPr calcId="145621"/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6" i="2"/>
</calcChain>
</file>

<file path=xl/sharedStrings.xml><?xml version="1.0" encoding="utf-8"?>
<sst xmlns="http://schemas.openxmlformats.org/spreadsheetml/2006/main" count="104" uniqueCount="101">
  <si>
    <t>за период с 01.01.2024г. по 30.06.2024г.</t>
  </si>
  <si>
    <t>Единица измерения: руб.</t>
  </si>
  <si>
    <t>Наименование показателя</t>
  </si>
  <si>
    <t>Разд.</t>
  </si>
  <si>
    <t>Уточненная роспись/план</t>
  </si>
  <si>
    <t>Касс. расход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</si>
  <si>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</si>
  <si>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</si>
  <si>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</si>
  <si>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</si>
  <si>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</si>
  <si>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</si>
  <si>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</si>
  <si>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</si>
  <si>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</si>
  <si>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</si>
  <si>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</si>
  <si>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</si>
  <si>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</si>
  <si>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</si>
  <si>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Мобилизационная и вневойсковая подготовка</t>
  </si>
  <si>
    <t>0203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</si>
  <si>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</si>
  <si>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</si>
  <si>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</si>
  <si>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</si>
  <si>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</si>
  <si>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</si>
  <si>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</si>
  <si>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</si>
  <si>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</si>
  <si>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</si>
  <si>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</si>
  <si>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</si>
  <si>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</si>
  <si>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</si>
  <si>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</si>
  <si>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</si>
  <si>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</si>
  <si>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</si>
  <si>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</si>
  <si>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</si>
  <si>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</si>
  <si>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</si>
  <si>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  Охрана объектов растительного и животного мира и среды их обитания</t>
  </si>
  <si>
    <t>0603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</si>
  <si>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</si>
  <si>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</si>
  <si>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</si>
  <si>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</si>
  <si>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</si>
  <si>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</si>
  <si>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</si>
  <si>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</si>
  <si>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</si>
  <si>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</si>
  <si>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</si>
  <si>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</si>
  <si>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</si>
  <si>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</si>
  <si>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</si>
  <si>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</si>
  <si>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</si>
  <si>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</si>
  <si>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</si>
  <si>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</si>
  <si>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</si>
  <si>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</si>
  <si>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</si>
  <si>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</si>
  <si>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  Физическая культура</t>
  </si>
  <si>
    <t>1101</t>
  </si>
  <si>
    <t xml:space="preserve">    Другие вопросы в области физической культуры и спорта</t>
  </si>
  <si>
    <t>1105</t>
  </si>
  <si>
    <t xml:space="preserve">    Обслуживание государственного (муниципального) внутреннего долга</t>
  </si>
  <si>
    <t>1301</t>
  </si>
  <si>
    <t>ВСЕГО РАСХОДОВ:</t>
  </si>
  <si>
    <t>% исполнения</t>
  </si>
  <si>
    <t>Причины отклонений  от планового процента исполнения</t>
  </si>
  <si>
    <t>Исполнение бюджета муниципального образования "Муниципальный округ Камбарский район Удмуртской Республики" (причины отклонения от запланированных значений по расходам менее 45%)</t>
  </si>
  <si>
    <t>Срок уплаты страховых взносов за июнь в июле 2024 г.</t>
  </si>
  <si>
    <t>Отсутствие зявлений на оказание материальной помощи  из резервного фонда</t>
  </si>
  <si>
    <t>Сезонность осуществления расходов, длительность проведенияконкурсных процедур</t>
  </si>
  <si>
    <t>Расходы призведены по фактическим затратам</t>
  </si>
  <si>
    <t>Сезонность осуществления расходов, длительность проведения конкурсных процедур</t>
  </si>
  <si>
    <t>Контракты не заключены</t>
  </si>
  <si>
    <t>Аукцион  на организацию пассажирских перевозок по городу признан не состоявшимся в связи с отсутствием заявок</t>
  </si>
  <si>
    <t>Сезонность осуществления расходов</t>
  </si>
  <si>
    <t>Длительность проведения конкурсных процедур</t>
  </si>
  <si>
    <t>Контракты заключены частично.Длительность проведения конкурсных процедур</t>
  </si>
  <si>
    <t>Длительность проведения конкурсных процедур. Сезонность осуществления расходов</t>
  </si>
  <si>
    <t>Длительность проведения конкурсных процедур. Поэтапное выполнение работ по контракту</t>
  </si>
  <si>
    <t>Оплата производиться по фактическому поступлению документов на оплату</t>
  </si>
  <si>
    <t>Сезонность осуществления расходов.Не заключены контраты по безопасности общеобразовательных учреждений</t>
  </si>
  <si>
    <t>По созданию модельных библиотек контракты заключены частично. Расходы будут произведены в 3 квартале 2024 года</t>
  </si>
  <si>
    <t>Выплаты производятся по истечению текущего месяца</t>
  </si>
  <si>
    <t>Предоставление дополнительных мер социальной поддержки производиться по фактическому поступлению документов на оплату</t>
  </si>
  <si>
    <t>Расходы будут производитьс в 3-4 кварталах 2024 года</t>
  </si>
  <si>
    <t>Срок погашения процентов за пользование бюджетным кредитам в 4 квартале 2024 года</t>
  </si>
  <si>
    <t>Средства предполагаются  к освоению во 3 квартале 2024 года</t>
  </si>
  <si>
    <t xml:space="preserve">Срок уплаты страховых взносов за июнь в июле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</si>
</sst>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7">
    <xf numFmtId="0" fontId="0" fillId="0" borderId="0" xfId="0"/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4" fontId="11" fillId="5" borderId="2" xfId="13" applyNumberFormat="1" applyFont="1" applyFill="1" applyProtection="1">
      <alignment horizontal="right" vertical="top" shrinkToFit="1"/>
    </xf>
    <xf numFmtId="0" fontId="9" fillId="0" borderId="2" xfId="8" applyNumberFormat="1" applyFont="1" applyAlignment="1" applyProtection="1">
      <alignment horizontal="center" vertical="center" wrapText="1"/>
    </xf>
    <xf numFmtId="4" fontId="12" fillId="5" borderId="2" xfId="10" applyNumberFormat="1" applyFont="1" applyFill="1" applyAlignment="1" applyProtection="1">
      <alignment horizontal="center" vertical="center" shrinkToFit="1"/>
    </xf>
    <xf numFmtId="1" fontId="8" fillId="0" borderId="2" xfId="9" applyNumberFormat="1" applyFont="1" applyAlignment="1" applyProtection="1">
      <alignment horizontal="center" vertical="center" shrinkToFit="1"/>
    </xf>
    <xf numFmtId="4" fontId="8" fillId="5" borderId="2" xfId="10" applyNumberFormat="1" applyFont="1" applyFill="1" applyAlignment="1" applyProtection="1">
      <alignment horizontal="center" vertical="center" shrinkToFit="1"/>
    </xf>
    <xf numFmtId="164" fontId="8" fillId="5" borderId="2" xfId="11" applyNumberFormat="1" applyFont="1" applyFill="1" applyAlignment="1" applyProtection="1">
      <alignment horizontal="center" vertical="center" shrinkToFit="1"/>
    </xf>
    <xf numFmtId="4" fontId="7" fillId="5" borderId="2" xfId="13" applyNumberFormat="1" applyFont="1" applyFill="1" applyProtection="1">
      <alignment horizontal="right" vertical="top" shrinkToFit="1"/>
    </xf>
    <xf numFmtId="164" fontId="7" fillId="5" borderId="2" xfId="11" applyNumberFormat="1" applyFont="1" applyFill="1" applyAlignment="1" applyProtection="1">
      <alignment horizontal="center" vertical="center" shrinkToFit="1"/>
    </xf>
    <xf numFmtId="4" fontId="12" fillId="5" borderId="2" xfId="10" applyNumberFormat="1" applyFont="1" applyFill="1" applyAlignment="1" applyProtection="1">
      <alignment horizontal="center" vertical="center" wrapText="1" shrinkToFit="1"/>
    </xf>
    <xf numFmtId="0" fontId="10" fillId="0" borderId="5" xfId="0" applyFont="1" applyBorder="1" applyAlignment="1" applyProtection="1">
      <alignment horizontal="left" vertical="top" wrapText="1"/>
      <protection locked="0"/>
    </xf>
    <xf numFmtId="0" fontId="11" fillId="0" borderId="2" xfId="12" applyNumberFormat="1" applyFont="1" applyProtection="1">
      <alignment horizontal="left"/>
    </xf>
    <xf numFmtId="0" fontId="11" fillId="0" borderId="2" xfId="12" applyFont="1">
      <alignment horizontal="left"/>
    </xf>
    <xf numFmtId="0" fontId="7" fillId="0" borderId="1" xfId="1" applyNumberFormat="1" applyFont="1" applyAlignment="1" applyProtection="1">
      <alignment horizontal="center" wrapText="1"/>
    </xf>
    <xf numFmtId="0" fontId="8" fillId="0" borderId="1" xfId="1" applyNumberFormat="1" applyFont="1" applyAlignment="1" applyProtection="1">
      <alignment horizont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center" wrapText="1"/>
    </xf>
    <xf numFmtId="0" fontId="9" fillId="0" borderId="2" xfId="6" applyFont="1" applyAlignment="1">
      <alignment horizontal="center" vertical="center" wrapText="1"/>
    </xf>
    <xf numFmtId="0" fontId="9" fillId="0" borderId="2" xfId="7" applyNumberFormat="1" applyFont="1" applyAlignment="1" applyProtection="1">
      <alignment horizontal="center" vertical="center" wrapText="1"/>
    </xf>
    <xf numFmtId="0" fontId="9" fillId="0" borderId="2" xfId="7" applyFont="1" applyAlignment="1">
      <alignment horizontal="center" vertical="center" wrapText="1"/>
    </xf>
    <xf numFmtId="0" fontId="9" fillId="0" borderId="3" xfId="2" applyNumberFormat="1" applyFont="1" applyBorder="1" applyAlignment="1" applyProtection="1">
      <alignment horizontal="center" vertical="center" wrapText="1"/>
    </xf>
    <xf numFmtId="0" fontId="9" fillId="0" borderId="4" xfId="2" applyNumberFormat="1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tabSelected="1" zoomScaleNormal="100" zoomScaleSheetLayoutView="100" workbookViewId="0">
      <pane ySplit="5" topLeftCell="A36" activePane="bottomLeft" state="frozen"/>
      <selection pane="bottomLeft" activeCell="F40" sqref="F40"/>
    </sheetView>
  </sheetViews>
  <sheetFormatPr defaultRowHeight="15" x14ac:dyDescent="0.25"/>
  <cols>
    <col min="1" max="1" width="40" style="2" customWidth="1"/>
    <col min="2" max="2" width="7.7109375" style="2" customWidth="1"/>
    <col min="3" max="3" width="18.5703125" style="2" customWidth="1"/>
    <col min="4" max="4" width="17.42578125" style="2" customWidth="1"/>
    <col min="5" max="5" width="16.28515625" style="2" customWidth="1"/>
    <col min="6" max="6" width="31" style="2" customWidth="1"/>
    <col min="7" max="16384" width="9.140625" style="2"/>
  </cols>
  <sheetData>
    <row r="1" spans="1:6" ht="53.25" customHeight="1" x14ac:dyDescent="0.25">
      <c r="A1" s="15" t="s">
        <v>79</v>
      </c>
      <c r="B1" s="15"/>
      <c r="C1" s="15"/>
      <c r="D1" s="15"/>
      <c r="E1" s="15"/>
      <c r="F1" s="15"/>
    </row>
    <row r="2" spans="1:6" ht="15.2" customHeight="1" x14ac:dyDescent="0.25">
      <c r="A2" s="16" t="s">
        <v>0</v>
      </c>
      <c r="B2" s="16"/>
      <c r="C2" s="16"/>
      <c r="D2" s="16"/>
      <c r="E2" s="16"/>
      <c r="F2" s="16"/>
    </row>
    <row r="3" spans="1:6" ht="15.95" customHeight="1" x14ac:dyDescent="0.25">
      <c r="A3" s="17" t="s">
        <v>1</v>
      </c>
      <c r="B3" s="18"/>
      <c r="C3" s="18"/>
      <c r="D3" s="18"/>
      <c r="E3" s="18"/>
      <c r="F3" s="18"/>
    </row>
    <row r="4" spans="1:6" ht="27.75" customHeight="1" x14ac:dyDescent="0.25">
      <c r="A4" s="19" t="s">
        <v>2</v>
      </c>
      <c r="B4" s="21" t="s">
        <v>3</v>
      </c>
      <c r="C4" s="21" t="s">
        <v>4</v>
      </c>
      <c r="D4" s="21" t="s">
        <v>5</v>
      </c>
      <c r="E4" s="23" t="s">
        <v>77</v>
      </c>
      <c r="F4" s="25" t="s">
        <v>78</v>
      </c>
    </row>
    <row r="5" spans="1:6" ht="27.75" customHeight="1" x14ac:dyDescent="0.25">
      <c r="A5" s="20"/>
      <c r="B5" s="22"/>
      <c r="C5" s="22"/>
      <c r="D5" s="22"/>
      <c r="E5" s="24"/>
      <c r="F5" s="26"/>
    </row>
    <row r="6" spans="1:6" ht="38.25" x14ac:dyDescent="0.25">
      <c r="A6" s="4" t="s">
        <v>6</v>
      </c>
      <c r="B6" s="6" t="s">
        <v>7</v>
      </c>
      <c r="C6" s="7">
        <v>2154500</v>
      </c>
      <c r="D6" s="7">
        <v>931118.16</v>
      </c>
      <c r="E6" s="8">
        <f>D6/C6*100</f>
        <v>43.217366442330004</v>
      </c>
      <c r="F6" s="11" t="s">
        <v>80</v>
      </c>
    </row>
    <row r="7" spans="1:6" ht="51" x14ac:dyDescent="0.25">
      <c r="A7" s="4" t="s">
        <v>8</v>
      </c>
      <c r="B7" s="6" t="s">
        <v>9</v>
      </c>
      <c r="C7" s="7">
        <v>1410800</v>
      </c>
      <c r="D7" s="7">
        <v>585277.76</v>
      </c>
      <c r="E7" s="8">
        <f t="shared" ref="E7:E41" si="0">D7/C7*100</f>
        <v>41.485523107456764</v>
      </c>
      <c r="F7" s="11" t="s">
        <v>80</v>
      </c>
    </row>
    <row r="8" spans="1:6" ht="63.75" x14ac:dyDescent="0.25">
      <c r="A8" s="4" t="s">
        <v>10</v>
      </c>
      <c r="B8" s="6" t="s">
        <v>11</v>
      </c>
      <c r="C8" s="7">
        <v>51369680.960000001</v>
      </c>
      <c r="D8" s="7">
        <v>24358076.920000002</v>
      </c>
      <c r="E8" s="8">
        <f t="shared" si="0"/>
        <v>47.417224449898555</v>
      </c>
      <c r="F8" s="5"/>
    </row>
    <row r="9" spans="1:6" ht="30" x14ac:dyDescent="0.25">
      <c r="A9" s="4" t="s">
        <v>12</v>
      </c>
      <c r="B9" s="6" t="s">
        <v>13</v>
      </c>
      <c r="C9" s="7">
        <v>19000</v>
      </c>
      <c r="D9" s="7">
        <v>4620</v>
      </c>
      <c r="E9" s="8">
        <f t="shared" si="0"/>
        <v>24.315789473684209</v>
      </c>
      <c r="F9" s="11" t="s">
        <v>83</v>
      </c>
    </row>
    <row r="10" spans="1:6" ht="51" x14ac:dyDescent="0.25">
      <c r="A10" s="4" t="s">
        <v>14</v>
      </c>
      <c r="B10" s="6" t="s">
        <v>15</v>
      </c>
      <c r="C10" s="7">
        <v>7876400</v>
      </c>
      <c r="D10" s="7">
        <v>3576049.26</v>
      </c>
      <c r="E10" s="8">
        <f t="shared" si="0"/>
        <v>45.40207785282616</v>
      </c>
      <c r="F10" s="5"/>
    </row>
    <row r="11" spans="1:6" ht="45" x14ac:dyDescent="0.25">
      <c r="A11" s="4" t="s">
        <v>16</v>
      </c>
      <c r="B11" s="6" t="s">
        <v>17</v>
      </c>
      <c r="C11" s="7">
        <v>170000</v>
      </c>
      <c r="D11" s="7">
        <v>0</v>
      </c>
      <c r="E11" s="8">
        <f t="shared" si="0"/>
        <v>0</v>
      </c>
      <c r="F11" s="11" t="s">
        <v>81</v>
      </c>
    </row>
    <row r="12" spans="1:6" ht="15.75" x14ac:dyDescent="0.25">
      <c r="A12" s="4" t="s">
        <v>18</v>
      </c>
      <c r="B12" s="6" t="s">
        <v>19</v>
      </c>
      <c r="C12" s="7">
        <v>85763952.799999997</v>
      </c>
      <c r="D12" s="7">
        <v>40807633.240000002</v>
      </c>
      <c r="E12" s="8">
        <f t="shared" si="0"/>
        <v>47.581334474126528</v>
      </c>
      <c r="F12" s="5"/>
    </row>
    <row r="13" spans="1:6" ht="30" x14ac:dyDescent="0.25">
      <c r="A13" s="4" t="s">
        <v>20</v>
      </c>
      <c r="B13" s="6" t="s">
        <v>21</v>
      </c>
      <c r="C13" s="7">
        <v>1179000</v>
      </c>
      <c r="D13" s="7">
        <v>449525.17</v>
      </c>
      <c r="E13" s="8">
        <f t="shared" si="0"/>
        <v>38.127664970313823</v>
      </c>
      <c r="F13" s="11" t="s">
        <v>100</v>
      </c>
    </row>
    <row r="14" spans="1:6" ht="15.75" x14ac:dyDescent="0.25">
      <c r="A14" s="4" t="s">
        <v>22</v>
      </c>
      <c r="B14" s="6" t="s">
        <v>23</v>
      </c>
      <c r="C14" s="7">
        <v>1275853.56</v>
      </c>
      <c r="D14" s="7">
        <v>1015466.74</v>
      </c>
      <c r="E14" s="8">
        <f t="shared" si="0"/>
        <v>79.591167186930136</v>
      </c>
      <c r="F14" s="5"/>
    </row>
    <row r="15" spans="1:6" ht="51" x14ac:dyDescent="0.25">
      <c r="A15" s="4" t="s">
        <v>24</v>
      </c>
      <c r="B15" s="6" t="s">
        <v>25</v>
      </c>
      <c r="C15" s="7">
        <v>4671112.4800000004</v>
      </c>
      <c r="D15" s="7">
        <v>465719.53</v>
      </c>
      <c r="E15" s="8">
        <f t="shared" si="0"/>
        <v>9.9702058555438597</v>
      </c>
      <c r="F15" s="11" t="s">
        <v>82</v>
      </c>
    </row>
    <row r="16" spans="1:6" ht="60" x14ac:dyDescent="0.25">
      <c r="A16" s="4" t="s">
        <v>26</v>
      </c>
      <c r="B16" s="6" t="s">
        <v>27</v>
      </c>
      <c r="C16" s="7">
        <v>1053000</v>
      </c>
      <c r="D16" s="7">
        <v>0</v>
      </c>
      <c r="E16" s="8">
        <f t="shared" si="0"/>
        <v>0</v>
      </c>
      <c r="F16" s="11" t="s">
        <v>84</v>
      </c>
    </row>
    <row r="17" spans="1:6" ht="15.75" x14ac:dyDescent="0.25">
      <c r="A17" s="4" t="s">
        <v>28</v>
      </c>
      <c r="B17" s="6" t="s">
        <v>29</v>
      </c>
      <c r="C17" s="7">
        <v>801716.08</v>
      </c>
      <c r="D17" s="7">
        <v>0</v>
      </c>
      <c r="E17" s="8">
        <f t="shared" si="0"/>
        <v>0</v>
      </c>
      <c r="F17" s="5" t="s">
        <v>85</v>
      </c>
    </row>
    <row r="18" spans="1:6" ht="75" x14ac:dyDescent="0.25">
      <c r="A18" s="4" t="s">
        <v>30</v>
      </c>
      <c r="B18" s="6" t="s">
        <v>31</v>
      </c>
      <c r="C18" s="7">
        <v>1200000</v>
      </c>
      <c r="D18" s="7">
        <v>0</v>
      </c>
      <c r="E18" s="8">
        <f t="shared" si="0"/>
        <v>0</v>
      </c>
      <c r="F18" s="11" t="s">
        <v>86</v>
      </c>
    </row>
    <row r="19" spans="1:6" ht="30" x14ac:dyDescent="0.25">
      <c r="A19" s="4" t="s">
        <v>32</v>
      </c>
      <c r="B19" s="6" t="s">
        <v>33</v>
      </c>
      <c r="C19" s="7">
        <v>65363614.810000002</v>
      </c>
      <c r="D19" s="7">
        <v>20625204</v>
      </c>
      <c r="E19" s="8">
        <f t="shared" si="0"/>
        <v>31.554564508027401</v>
      </c>
      <c r="F19" s="11" t="s">
        <v>87</v>
      </c>
    </row>
    <row r="20" spans="1:6" ht="30" x14ac:dyDescent="0.25">
      <c r="A20" s="4" t="s">
        <v>34</v>
      </c>
      <c r="B20" s="6" t="s">
        <v>35</v>
      </c>
      <c r="C20" s="7">
        <v>1543790</v>
      </c>
      <c r="D20" s="7">
        <v>0</v>
      </c>
      <c r="E20" s="8">
        <f t="shared" si="0"/>
        <v>0</v>
      </c>
      <c r="F20" s="11" t="s">
        <v>88</v>
      </c>
    </row>
    <row r="21" spans="1:6" ht="52.5" customHeight="1" x14ac:dyDescent="0.25">
      <c r="A21" s="4" t="s">
        <v>36</v>
      </c>
      <c r="B21" s="6" t="s">
        <v>37</v>
      </c>
      <c r="C21" s="7">
        <v>78194000.849999994</v>
      </c>
      <c r="D21" s="7">
        <v>7164435.4500000002</v>
      </c>
      <c r="E21" s="8">
        <f t="shared" si="0"/>
        <v>9.1623850578301766</v>
      </c>
      <c r="F21" s="11" t="s">
        <v>89</v>
      </c>
    </row>
    <row r="22" spans="1:6" ht="60" x14ac:dyDescent="0.25">
      <c r="A22" s="4" t="s">
        <v>38</v>
      </c>
      <c r="B22" s="6" t="s">
        <v>39</v>
      </c>
      <c r="C22" s="7">
        <v>125155959.44</v>
      </c>
      <c r="D22" s="7">
        <v>42634802</v>
      </c>
      <c r="E22" s="8">
        <f t="shared" si="0"/>
        <v>34.065339110311562</v>
      </c>
      <c r="F22" s="11" t="s">
        <v>90</v>
      </c>
    </row>
    <row r="23" spans="1:6" ht="60" x14ac:dyDescent="0.25">
      <c r="A23" s="4" t="s">
        <v>40</v>
      </c>
      <c r="B23" s="6" t="s">
        <v>41</v>
      </c>
      <c r="C23" s="7">
        <v>23382590.239999998</v>
      </c>
      <c r="D23" s="7">
        <v>6519733.9699999997</v>
      </c>
      <c r="E23" s="8">
        <f t="shared" si="0"/>
        <v>27.88285601843571</v>
      </c>
      <c r="F23" s="11" t="s">
        <v>90</v>
      </c>
    </row>
    <row r="24" spans="1:6" ht="60" x14ac:dyDescent="0.25">
      <c r="A24" s="4" t="s">
        <v>42</v>
      </c>
      <c r="B24" s="6" t="s">
        <v>43</v>
      </c>
      <c r="C24" s="7">
        <v>75468886.870000005</v>
      </c>
      <c r="D24" s="7">
        <v>22100485.27</v>
      </c>
      <c r="E24" s="8">
        <f t="shared" si="0"/>
        <v>29.284233790369139</v>
      </c>
      <c r="F24" s="11" t="s">
        <v>91</v>
      </c>
    </row>
    <row r="25" spans="1:6" ht="25.5" x14ac:dyDescent="0.25">
      <c r="A25" s="4" t="s">
        <v>44</v>
      </c>
      <c r="B25" s="6" t="s">
        <v>45</v>
      </c>
      <c r="C25" s="7">
        <v>1325047.82</v>
      </c>
      <c r="D25" s="7">
        <v>0</v>
      </c>
      <c r="E25" s="8">
        <f t="shared" si="0"/>
        <v>0</v>
      </c>
      <c r="F25" s="5" t="s">
        <v>85</v>
      </c>
    </row>
    <row r="26" spans="1:6" ht="15.75" x14ac:dyDescent="0.25">
      <c r="A26" s="4" t="s">
        <v>46</v>
      </c>
      <c r="B26" s="6" t="s">
        <v>47</v>
      </c>
      <c r="C26" s="7">
        <v>147495902</v>
      </c>
      <c r="D26" s="7">
        <v>81058972.760000005</v>
      </c>
      <c r="E26" s="8">
        <f t="shared" si="0"/>
        <v>54.956762636022262</v>
      </c>
      <c r="F26" s="5"/>
    </row>
    <row r="27" spans="1:6" ht="15.75" x14ac:dyDescent="0.25">
      <c r="A27" s="4" t="s">
        <v>48</v>
      </c>
      <c r="B27" s="6" t="s">
        <v>49</v>
      </c>
      <c r="C27" s="7">
        <v>262219072.78</v>
      </c>
      <c r="D27" s="7">
        <v>165529714.52000001</v>
      </c>
      <c r="E27" s="8">
        <f t="shared" si="0"/>
        <v>63.126496774274813</v>
      </c>
      <c r="F27" s="5"/>
    </row>
    <row r="28" spans="1:6" ht="15.75" x14ac:dyDescent="0.25">
      <c r="A28" s="4" t="s">
        <v>50</v>
      </c>
      <c r="B28" s="6" t="s">
        <v>51</v>
      </c>
      <c r="C28" s="7">
        <v>38175535</v>
      </c>
      <c r="D28" s="7">
        <v>19416125.309999999</v>
      </c>
      <c r="E28" s="8">
        <f t="shared" si="0"/>
        <v>50.860126282447638</v>
      </c>
      <c r="F28" s="5"/>
    </row>
    <row r="29" spans="1:6" ht="45" x14ac:dyDescent="0.25">
      <c r="A29" s="4" t="s">
        <v>52</v>
      </c>
      <c r="B29" s="6" t="s">
        <v>53</v>
      </c>
      <c r="C29" s="7">
        <v>100000</v>
      </c>
      <c r="D29" s="7">
        <v>18200</v>
      </c>
      <c r="E29" s="8">
        <f t="shared" si="0"/>
        <v>18.2</v>
      </c>
      <c r="F29" s="11" t="s">
        <v>92</v>
      </c>
    </row>
    <row r="30" spans="1:6" ht="15.75" x14ac:dyDescent="0.25">
      <c r="A30" s="4" t="s">
        <v>54</v>
      </c>
      <c r="B30" s="6" t="s">
        <v>55</v>
      </c>
      <c r="C30" s="7">
        <v>1770600</v>
      </c>
      <c r="D30" s="7">
        <v>1018496.41</v>
      </c>
      <c r="E30" s="8">
        <f t="shared" si="0"/>
        <v>57.522670846040889</v>
      </c>
      <c r="F30" s="5"/>
    </row>
    <row r="31" spans="1:6" ht="75" x14ac:dyDescent="0.25">
      <c r="A31" s="4" t="s">
        <v>56</v>
      </c>
      <c r="B31" s="6" t="s">
        <v>57</v>
      </c>
      <c r="C31" s="7">
        <v>19299588.550000001</v>
      </c>
      <c r="D31" s="7">
        <v>2470418.06</v>
      </c>
      <c r="E31" s="8">
        <f t="shared" si="0"/>
        <v>12.800366461698479</v>
      </c>
      <c r="F31" s="11" t="s">
        <v>93</v>
      </c>
    </row>
    <row r="32" spans="1:6" ht="75" x14ac:dyDescent="0.25">
      <c r="A32" s="4" t="s">
        <v>58</v>
      </c>
      <c r="B32" s="6" t="s">
        <v>59</v>
      </c>
      <c r="C32" s="7">
        <v>69704384.129999995</v>
      </c>
      <c r="D32" s="7">
        <v>28364557.989999998</v>
      </c>
      <c r="E32" s="8">
        <f t="shared" si="0"/>
        <v>40.692645583238438</v>
      </c>
      <c r="F32" s="11" t="s">
        <v>94</v>
      </c>
    </row>
    <row r="33" spans="1:6" ht="25.5" x14ac:dyDescent="0.25">
      <c r="A33" s="4" t="s">
        <v>60</v>
      </c>
      <c r="B33" s="6" t="s">
        <v>61</v>
      </c>
      <c r="C33" s="7">
        <v>337000</v>
      </c>
      <c r="D33" s="7">
        <v>267569.3</v>
      </c>
      <c r="E33" s="8">
        <f t="shared" si="0"/>
        <v>79.397418397626112</v>
      </c>
      <c r="F33" s="5"/>
    </row>
    <row r="34" spans="1:6" ht="30" x14ac:dyDescent="0.25">
      <c r="A34" s="4" t="s">
        <v>62</v>
      </c>
      <c r="B34" s="6" t="s">
        <v>63</v>
      </c>
      <c r="C34" s="7">
        <v>1426400</v>
      </c>
      <c r="D34" s="7">
        <v>590690</v>
      </c>
      <c r="E34" s="8">
        <f t="shared" si="0"/>
        <v>41.411245092540661</v>
      </c>
      <c r="F34" s="11" t="s">
        <v>95</v>
      </c>
    </row>
    <row r="35" spans="1:6" ht="75" x14ac:dyDescent="0.25">
      <c r="A35" s="4" t="s">
        <v>64</v>
      </c>
      <c r="B35" s="6" t="s">
        <v>65</v>
      </c>
      <c r="C35" s="7">
        <v>32489350.489999998</v>
      </c>
      <c r="D35" s="7">
        <v>8313811.1399999997</v>
      </c>
      <c r="E35" s="8">
        <f t="shared" si="0"/>
        <v>25.589342398700566</v>
      </c>
      <c r="F35" s="11" t="s">
        <v>96</v>
      </c>
    </row>
    <row r="36" spans="1:6" ht="15.75" x14ac:dyDescent="0.25">
      <c r="A36" s="4" t="s">
        <v>66</v>
      </c>
      <c r="B36" s="6" t="s">
        <v>67</v>
      </c>
      <c r="C36" s="7">
        <v>4639939.25</v>
      </c>
      <c r="D36" s="7">
        <v>2188751.83</v>
      </c>
      <c r="E36" s="8">
        <f t="shared" si="0"/>
        <v>47.171993254006509</v>
      </c>
      <c r="F36" s="5"/>
    </row>
    <row r="37" spans="1:6" ht="30" x14ac:dyDescent="0.25">
      <c r="A37" s="4" t="s">
        <v>68</v>
      </c>
      <c r="B37" s="6" t="s">
        <v>69</v>
      </c>
      <c r="C37" s="7">
        <v>85000</v>
      </c>
      <c r="D37" s="7">
        <v>0</v>
      </c>
      <c r="E37" s="8">
        <f t="shared" si="0"/>
        <v>0</v>
      </c>
      <c r="F37" s="11" t="s">
        <v>97</v>
      </c>
    </row>
    <row r="38" spans="1:6" ht="15.75" x14ac:dyDescent="0.25">
      <c r="A38" s="4" t="s">
        <v>70</v>
      </c>
      <c r="B38" s="6" t="s">
        <v>71</v>
      </c>
      <c r="C38" s="7">
        <v>595000</v>
      </c>
      <c r="D38" s="7">
        <v>285670.34999999998</v>
      </c>
      <c r="E38" s="8">
        <f t="shared" si="0"/>
        <v>48.011823529411764</v>
      </c>
      <c r="F38" s="5"/>
    </row>
    <row r="39" spans="1:6" ht="45" x14ac:dyDescent="0.25">
      <c r="A39" s="4" t="s">
        <v>72</v>
      </c>
      <c r="B39" s="6" t="s">
        <v>73</v>
      </c>
      <c r="C39" s="7">
        <v>5000</v>
      </c>
      <c r="D39" s="7">
        <v>0</v>
      </c>
      <c r="E39" s="8">
        <f t="shared" si="0"/>
        <v>0</v>
      </c>
      <c r="F39" s="12" t="s">
        <v>99</v>
      </c>
    </row>
    <row r="40" spans="1:6" ht="60" x14ac:dyDescent="0.25">
      <c r="A40" s="4" t="s">
        <v>74</v>
      </c>
      <c r="B40" s="6" t="s">
        <v>75</v>
      </c>
      <c r="C40" s="7">
        <v>70000</v>
      </c>
      <c r="D40" s="7">
        <v>0</v>
      </c>
      <c r="E40" s="8">
        <f t="shared" si="0"/>
        <v>0</v>
      </c>
      <c r="F40" s="12" t="s">
        <v>98</v>
      </c>
    </row>
    <row r="41" spans="1:6" ht="17.25" customHeight="1" x14ac:dyDescent="0.25">
      <c r="A41" s="13" t="s">
        <v>76</v>
      </c>
      <c r="B41" s="14"/>
      <c r="C41" s="9">
        <v>1107791678.1099999</v>
      </c>
      <c r="D41" s="9">
        <v>480761125.13999999</v>
      </c>
      <c r="E41" s="10">
        <f t="shared" si="0"/>
        <v>43.398152797123835</v>
      </c>
      <c r="F41" s="3"/>
    </row>
    <row r="42" spans="1:6" ht="12.75" customHeight="1" x14ac:dyDescent="0.25">
      <c r="A42" s="1"/>
      <c r="B42" s="1"/>
      <c r="C42" s="1"/>
      <c r="D42" s="1"/>
      <c r="E42" s="1"/>
      <c r="F42" s="1"/>
    </row>
  </sheetData>
  <mergeCells count="10">
    <mergeCell ref="A41:B41"/>
    <mergeCell ref="A1:F1"/>
    <mergeCell ref="A2:F2"/>
    <mergeCell ref="A3:F3"/>
    <mergeCell ref="A4:A5"/>
    <mergeCell ref="B4:B5"/>
    <mergeCell ref="C4:C5"/>
    <mergeCell ref="D4:D5"/>
    <mergeCell ref="E4:E5"/>
    <mergeCell ref="F4:F5"/>
  </mergeCells>
  <pageMargins left="0.35433070866141736" right="0.35433070866141736" top="0.59055118110236227" bottom="0.59055118110236227" header="0.39370078740157483" footer="0.39370078740157483"/>
  <pageSetup paperSize="9" scale="73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482402-AB99-4E9A-9360-E65662F8C3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2024-11-18T17:58:14Z</cp:lastPrinted>
  <dcterms:created xsi:type="dcterms:W3CDTF">2024-09-30T09:58:34Z</dcterms:created>
  <dcterms:modified xsi:type="dcterms:W3CDTF">2024-11-18T17:58:20Z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фильтр(3).xlsx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24.1.1241.1412251762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