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30" windowWidth="22695" windowHeight="8895"/>
  </bookViews>
  <sheets>
    <sheet name="Расходы" sheetId="2" r:id="rId1"/>
  </sheets>
  <definedNames>
    <definedName name="_xlnm._FilterDatabase" localSheetId="0" hidden="1">Расходы!$A$5:$Z$42</definedName>
    <definedName name="_xlnm.Print_Titles" localSheetId="0">Расходы!$4:$5</definedName>
  </definedNames>
  <calcPr calcId="145621"/>
</workbook>
</file>

<file path=xl/calcChain.xml><?xml version="1.0" encoding="utf-8"?>
<calcChain xmlns="http://schemas.openxmlformats.org/spreadsheetml/2006/main">
  <c r="Y6" i="2" l="1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</calcChain>
</file>

<file path=xl/sharedStrings.xml><?xml version="1.0" encoding="utf-8"?>
<sst xmlns="http://schemas.openxmlformats.org/spreadsheetml/2006/main" count="128" uniqueCount="95">
  <si>
    <t>за период с 01.01.2024г. по 31.03.2024г.</t>
  </si>
  <si>
    <t>Единица измерения: руб.</t>
  </si>
  <si>
    <t>Наименование показателя</t>
  </si>
  <si>
    <t>Разд.</t>
  </si>
  <si>
    <t/>
  </si>
  <si>
    <t>Уточненная роспись/план</t>
  </si>
  <si>
    <t>Касс. расход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</si>
  <si>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</si>
  <si>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</si>
  <si>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</si>
  <si>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</si>
  <si>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</si>
  <si>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</si>
  <si>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</si>
  <si>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</si>
  <si>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</si>
  <si>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</si>
  <si>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</si>
  <si>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</si>
  <si>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</si>
  <si>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</si>
  <si>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  Мобилизационная и вневойсковая подготовка</t>
  </si>
  <si>
    <t>0203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</si>
  <si>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</si>
  <si>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</si>
  <si>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</si>
  <si>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</si>
  <si>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</si>
  <si>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</si>
  <si>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</si>
  <si>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</si>
  <si>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</si>
  <si>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</si>
  <si>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</si>
  <si>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</si>
  <si>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</si>
  <si>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</si>
  <si>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</si>
  <si>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</si>
  <si>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</si>
  <si>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</si>
  <si>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</si>
  <si>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</si>
  <si>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</si>
  <si>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</si>
  <si>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  Охрана объектов растительного и животного мира и среды их обитания</t>
  </si>
  <si>
    <t>0603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</si>
  <si>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</si>
  <si>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</si>
  <si>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</si>
  <si>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</si>
  <si>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</si>
  <si>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</si>
  <si>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</si>
  <si>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</si>
  <si>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</si>
  <si>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</si>
  <si>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</si>
  <si>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</si>
  <si>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</si>
  <si>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</si>
  <si>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</si>
  <si>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</si>
  <si>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</si>
  <si>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</si>
  <si>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</si>
  <si>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</si>
  <si>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</si>
  <si>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</si>
  <si>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</si>
  <si>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</si>
  <si>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  Физическая культура</t>
  </si>
  <si>
    <t>1101</t>
  </si>
  <si>
    <t xml:space="preserve">      Другие вопросы в области физической культуры и спорта</t>
  </si>
  <si>
    <t>1105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</si>
  <si>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</si>
  <si>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</si>
  <si>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</si>
  <si>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% исполнения</t>
  </si>
  <si>
    <t xml:space="preserve">Заработная плата переходящая (в январе произведены только авансовые платежи). </t>
  </si>
  <si>
    <t>Заработная плата переходящая (в январе произведены только авансовые платежи). Не все контракты заключены. Нет актов выполненных работ.</t>
  </si>
  <si>
    <t>Средства не распределялись.</t>
  </si>
  <si>
    <t>Заработная плата переходящая (в январе произведены только авансовые платежи). Не все контракты заключены.</t>
  </si>
  <si>
    <t>Заключены не все контракты.</t>
  </si>
  <si>
    <t>Расходы по пожарной безопасности проводятся во 2-3 кварталах.</t>
  </si>
  <si>
    <t>Контракт не заключен.</t>
  </si>
  <si>
    <t>Котракты на стадии заключения.</t>
  </si>
  <si>
    <t>Оплата произведена по фактическим расходам, средства предполагаются к освоению в 2 кв. 2024г.</t>
  </si>
  <si>
    <t>Заработная плата переходящая (в январе произведены только авансовые платежи). Оплата произведена по фактическим расходам</t>
  </si>
  <si>
    <t>Оплата произведена по фактическим расходам</t>
  </si>
  <si>
    <t>Средства предполагаются  к освоению во 2 квартале 2024 года</t>
  </si>
  <si>
    <t>Средства предполагаются  к освоению во 3 квартале 2024 года</t>
  </si>
  <si>
    <t>Срок погашения процентов за пользование бюджетным кредитам в 4 квартале 2024 года</t>
  </si>
  <si>
    <t>Причины отклонений  от планового процента исполнения</t>
  </si>
  <si>
    <t>Исполнение бюджета муниципального образования "Муниципальный округ Камбарский район Удмуртской Республики" (причины отклонения от запланированных значений по расходам менее 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</si>
</sst>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4">
    <xf numFmtId="0" fontId="0" fillId="0" borderId="0" xfId="0"/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8" fillId="0" borderId="3" xfId="0" applyFont="1" applyBorder="1" applyProtection="1">
      <protection locked="0"/>
    </xf>
    <xf numFmtId="0" fontId="10" fillId="0" borderId="2" xfId="12" applyNumberFormat="1" applyFont="1" applyProtection="1">
      <alignment horizontal="left"/>
    </xf>
    <xf numFmtId="0" fontId="7" fillId="0" borderId="2" xfId="8" applyNumberFormat="1" applyFont="1" applyProtection="1">
      <alignment vertical="top" wrapText="1"/>
    </xf>
    <xf numFmtId="0" fontId="7" fillId="0" borderId="2" xfId="7" applyNumberFormat="1" applyFont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left" vertical="top" wrapText="1"/>
      <protection locked="0"/>
    </xf>
    <xf numFmtId="1" fontId="11" fillId="0" borderId="2" xfId="9" applyNumberFormat="1" applyFont="1" applyAlignment="1" applyProtection="1">
      <alignment horizontal="center" vertical="center" shrinkToFit="1"/>
    </xf>
    <xf numFmtId="4" fontId="11" fillId="2" borderId="2" xfId="10" applyNumberFormat="1" applyFont="1" applyAlignment="1" applyProtection="1">
      <alignment horizontal="center" vertical="center" shrinkToFit="1"/>
    </xf>
    <xf numFmtId="4" fontId="11" fillId="5" borderId="2" xfId="10" applyNumberFormat="1" applyFont="1" applyFill="1" applyAlignment="1" applyProtection="1">
      <alignment horizontal="center" vertical="center" shrinkToFit="1"/>
    </xf>
    <xf numFmtId="10" fontId="11" fillId="2" borderId="2" xfId="11" applyNumberFormat="1" applyFont="1" applyAlignment="1" applyProtection="1">
      <alignment horizontal="center" vertical="center" shrinkToFit="1"/>
    </xf>
    <xf numFmtId="4" fontId="11" fillId="2" borderId="4" xfId="10" applyNumberFormat="1" applyFont="1" applyBorder="1" applyAlignment="1" applyProtection="1">
      <alignment horizontal="center" vertical="center" shrinkToFit="1"/>
    </xf>
    <xf numFmtId="164" fontId="11" fillId="0" borderId="3" xfId="2" applyNumberFormat="1" applyFont="1" applyBorder="1" applyAlignment="1" applyProtection="1">
      <alignment horizontal="center" vertical="center"/>
    </xf>
    <xf numFmtId="0" fontId="9" fillId="0" borderId="2" xfId="12" applyFont="1">
      <alignment horizontal="left"/>
    </xf>
    <xf numFmtId="4" fontId="9" fillId="3" borderId="2" xfId="13" applyNumberFormat="1" applyFont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10" fontId="9" fillId="3" borderId="2" xfId="14" applyNumberFormat="1" applyFont="1" applyProtection="1">
      <alignment horizontal="right" vertical="top" shrinkToFit="1"/>
    </xf>
    <xf numFmtId="4" fontId="9" fillId="3" borderId="4" xfId="13" applyNumberFormat="1" applyFont="1" applyBorder="1" applyProtection="1">
      <alignment horizontal="right" vertical="top" shrinkToFit="1"/>
    </xf>
    <xf numFmtId="164" fontId="9" fillId="0" borderId="3" xfId="2" applyNumberFormat="1" applyFont="1" applyBorder="1" applyAlignment="1" applyProtection="1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0" borderId="1" xfId="1" applyNumberFormat="1" applyFont="1" applyAlignment="1" applyProtection="1">
      <alignment horizontal="center" wrapText="1"/>
    </xf>
    <xf numFmtId="0" fontId="11" fillId="0" borderId="1" xfId="1" applyNumberFormat="1" applyFont="1" applyAlignment="1" applyProtection="1">
      <alignment horizontal="center" wrapText="1"/>
    </xf>
    <xf numFmtId="0" fontId="7" fillId="0" borderId="2" xfId="7" applyNumberFormat="1" applyFont="1" applyAlignment="1" applyProtection="1">
      <alignment horizontal="center" vertical="center" wrapText="1"/>
    </xf>
    <xf numFmtId="0" fontId="7" fillId="0" borderId="2" xfId="7" applyFont="1" applyAlignment="1">
      <alignment horizontal="center" vertical="center" wrapText="1"/>
    </xf>
    <xf numFmtId="0" fontId="7" fillId="0" borderId="5" xfId="2" applyNumberFormat="1" applyFont="1" applyBorder="1" applyAlignment="1" applyProtection="1">
      <alignment horizontal="center" vertical="center" wrapText="1"/>
    </xf>
    <xf numFmtId="0" fontId="7" fillId="0" borderId="6" xfId="2" applyNumberFormat="1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7" fillId="0" borderId="4" xfId="7" applyNumberFormat="1" applyFont="1" applyBorder="1" applyAlignment="1" applyProtection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2" xfId="6" applyNumberFormat="1" applyFont="1" applyAlignment="1" applyProtection="1">
      <alignment horizontal="center" vertical="center" wrapText="1"/>
    </xf>
    <xf numFmtId="0" fontId="7" fillId="0" borderId="2" xfId="6" applyFont="1" applyAlignment="1">
      <alignment horizontal="center" vertical="center" wrapText="1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2"/>
  <sheetViews>
    <sheetView showGridLines="0" tabSelected="1" zoomScaleNormal="100" zoomScaleSheetLayoutView="100" workbookViewId="0">
      <pane ySplit="5" topLeftCell="A36" activePane="bottomLeft" state="frozen"/>
      <selection pane="bottomLeft" activeCell="R5" sqref="A5:XFD5"/>
    </sheetView>
  </sheetViews>
  <sheetFormatPr defaultRowHeight="15" outlineLevelRow="1" x14ac:dyDescent="0.25"/>
  <cols>
    <col min="1" max="1" width="40" style="2" customWidth="1"/>
    <col min="2" max="2" width="7.7109375" style="2" customWidth="1"/>
    <col min="3" max="8" width="9.140625" style="2" hidden="1"/>
    <col min="9" max="9" width="16.85546875" style="2" customWidth="1"/>
    <col min="10" max="18" width="9.140625" style="2" hidden="1"/>
    <col min="19" max="19" width="14.140625" style="2" customWidth="1"/>
    <col min="20" max="24" width="9.140625" style="2" hidden="1" customWidth="1"/>
    <col min="25" max="25" width="11.140625" style="2" customWidth="1"/>
    <col min="26" max="26" width="29.28515625" style="2" customWidth="1"/>
    <col min="27" max="16384" width="9.140625" style="2"/>
  </cols>
  <sheetData>
    <row r="1" spans="1:26" ht="35.25" customHeight="1" x14ac:dyDescent="0.25">
      <c r="A1" s="22" t="s">
        <v>94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15.75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x14ac:dyDescent="0.25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1"/>
      <c r="Z3" s="2" t="s">
        <v>1</v>
      </c>
    </row>
    <row r="4" spans="1:26" ht="22.5" customHeight="1" x14ac:dyDescent="0.25">
      <c r="A4" s="32" t="s">
        <v>2</v>
      </c>
      <c r="B4" s="24" t="s">
        <v>3</v>
      </c>
      <c r="C4" s="24" t="s">
        <v>4</v>
      </c>
      <c r="D4" s="24" t="s">
        <v>4</v>
      </c>
      <c r="E4" s="24" t="s">
        <v>4</v>
      </c>
      <c r="F4" s="24" t="s">
        <v>4</v>
      </c>
      <c r="G4" s="24" t="s">
        <v>4</v>
      </c>
      <c r="H4" s="24" t="s">
        <v>4</v>
      </c>
      <c r="I4" s="24" t="s">
        <v>5</v>
      </c>
      <c r="J4" s="24" t="s">
        <v>4</v>
      </c>
      <c r="K4" s="24" t="s">
        <v>4</v>
      </c>
      <c r="L4" s="24" t="s">
        <v>4</v>
      </c>
      <c r="M4" s="24" t="s">
        <v>4</v>
      </c>
      <c r="N4" s="24" t="s">
        <v>4</v>
      </c>
      <c r="O4" s="24" t="s">
        <v>4</v>
      </c>
      <c r="P4" s="24" t="s">
        <v>4</v>
      </c>
      <c r="Q4" s="24" t="s">
        <v>4</v>
      </c>
      <c r="R4" s="6" t="s">
        <v>4</v>
      </c>
      <c r="S4" s="24" t="s">
        <v>6</v>
      </c>
      <c r="T4" s="24" t="s">
        <v>4</v>
      </c>
      <c r="U4" s="24" t="s">
        <v>4</v>
      </c>
      <c r="V4" s="6" t="s">
        <v>4</v>
      </c>
      <c r="W4" s="24" t="s">
        <v>4</v>
      </c>
      <c r="X4" s="30" t="s">
        <v>4</v>
      </c>
      <c r="Y4" s="26" t="s">
        <v>78</v>
      </c>
      <c r="Z4" s="28" t="s">
        <v>93</v>
      </c>
    </row>
    <row r="5" spans="1:26" ht="22.5" customHeight="1" x14ac:dyDescent="0.25">
      <c r="A5" s="33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6"/>
      <c r="S5" s="25"/>
      <c r="T5" s="25"/>
      <c r="U5" s="25"/>
      <c r="V5" s="6"/>
      <c r="W5" s="25"/>
      <c r="X5" s="31"/>
      <c r="Y5" s="27"/>
      <c r="Z5" s="29"/>
    </row>
    <row r="6" spans="1:26" ht="44.25" customHeight="1" outlineLevel="1" x14ac:dyDescent="0.25">
      <c r="A6" s="5" t="s">
        <v>7</v>
      </c>
      <c r="B6" s="8" t="s">
        <v>8</v>
      </c>
      <c r="C6" s="8"/>
      <c r="D6" s="8"/>
      <c r="E6" s="8"/>
      <c r="F6" s="8"/>
      <c r="G6" s="8"/>
      <c r="H6" s="9">
        <v>0</v>
      </c>
      <c r="I6" s="10">
        <v>2154500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473714</v>
      </c>
      <c r="S6" s="10">
        <v>422112.17</v>
      </c>
      <c r="T6" s="9">
        <v>0</v>
      </c>
      <c r="U6" s="9">
        <v>0</v>
      </c>
      <c r="V6" s="9">
        <v>422112.17</v>
      </c>
      <c r="W6" s="11">
        <v>0.19592117428637734</v>
      </c>
      <c r="X6" s="12">
        <v>0</v>
      </c>
      <c r="Y6" s="13">
        <f t="shared" ref="Y6:Y30" si="0">S6/I6%</f>
        <v>19.592117428637735</v>
      </c>
      <c r="Z6" s="7" t="s">
        <v>79</v>
      </c>
    </row>
    <row r="7" spans="1:26" ht="51.75" customHeight="1" outlineLevel="1" x14ac:dyDescent="0.25">
      <c r="A7" s="5" t="s">
        <v>9</v>
      </c>
      <c r="B7" s="8" t="s">
        <v>10</v>
      </c>
      <c r="C7" s="8"/>
      <c r="D7" s="8"/>
      <c r="E7" s="8"/>
      <c r="F7" s="8"/>
      <c r="G7" s="8"/>
      <c r="H7" s="9">
        <v>0</v>
      </c>
      <c r="I7" s="10">
        <v>1410800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253319.7</v>
      </c>
      <c r="S7" s="10">
        <v>237723.86</v>
      </c>
      <c r="T7" s="9">
        <v>0</v>
      </c>
      <c r="U7" s="9">
        <v>0</v>
      </c>
      <c r="V7" s="9">
        <v>237723.86</v>
      </c>
      <c r="W7" s="11">
        <v>0.16850287779982989</v>
      </c>
      <c r="X7" s="12">
        <v>0</v>
      </c>
      <c r="Y7" s="13">
        <f t="shared" si="0"/>
        <v>16.850287779982988</v>
      </c>
      <c r="Z7" s="7" t="s">
        <v>79</v>
      </c>
    </row>
    <row r="8" spans="1:26" ht="76.5" customHeight="1" outlineLevel="1" x14ac:dyDescent="0.25">
      <c r="A8" s="5" t="s">
        <v>11</v>
      </c>
      <c r="B8" s="8" t="s">
        <v>12</v>
      </c>
      <c r="C8" s="8"/>
      <c r="D8" s="8"/>
      <c r="E8" s="8"/>
      <c r="F8" s="8"/>
      <c r="G8" s="8"/>
      <c r="H8" s="9">
        <v>0</v>
      </c>
      <c r="I8" s="10">
        <v>51317709.630000003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11080007.289999999</v>
      </c>
      <c r="S8" s="10">
        <v>9838923.5500000007</v>
      </c>
      <c r="T8" s="9">
        <v>0</v>
      </c>
      <c r="U8" s="9">
        <v>0</v>
      </c>
      <c r="V8" s="9">
        <v>9838923.5500000007</v>
      </c>
      <c r="W8" s="11">
        <v>0.19172569510483822</v>
      </c>
      <c r="X8" s="12">
        <v>0</v>
      </c>
      <c r="Y8" s="13">
        <f t="shared" si="0"/>
        <v>19.172569510483822</v>
      </c>
      <c r="Z8" s="7" t="s">
        <v>80</v>
      </c>
    </row>
    <row r="9" spans="1:26" ht="15.75" outlineLevel="1" x14ac:dyDescent="0.25">
      <c r="A9" s="5" t="s">
        <v>13</v>
      </c>
      <c r="B9" s="8" t="s">
        <v>14</v>
      </c>
      <c r="C9" s="8"/>
      <c r="D9" s="8"/>
      <c r="E9" s="8"/>
      <c r="F9" s="8"/>
      <c r="G9" s="8"/>
      <c r="H9" s="9">
        <v>0</v>
      </c>
      <c r="I9" s="10">
        <v>19000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4620</v>
      </c>
      <c r="S9" s="10">
        <v>4620</v>
      </c>
      <c r="T9" s="9">
        <v>0</v>
      </c>
      <c r="U9" s="9">
        <v>0</v>
      </c>
      <c r="V9" s="9">
        <v>4620</v>
      </c>
      <c r="W9" s="11">
        <v>0.2431578947368421</v>
      </c>
      <c r="X9" s="12">
        <v>0</v>
      </c>
      <c r="Y9" s="13">
        <f t="shared" si="0"/>
        <v>24.315789473684209</v>
      </c>
      <c r="Z9" s="7"/>
    </row>
    <row r="10" spans="1:26" ht="76.5" customHeight="1" outlineLevel="1" x14ac:dyDescent="0.25">
      <c r="A10" s="5" t="s">
        <v>15</v>
      </c>
      <c r="B10" s="8" t="s">
        <v>16</v>
      </c>
      <c r="C10" s="8"/>
      <c r="D10" s="8"/>
      <c r="E10" s="8"/>
      <c r="F10" s="8"/>
      <c r="G10" s="8"/>
      <c r="H10" s="9">
        <v>0</v>
      </c>
      <c r="I10" s="10">
        <v>7876400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1508603.93</v>
      </c>
      <c r="S10" s="10">
        <v>1398777.47</v>
      </c>
      <c r="T10" s="9">
        <v>0</v>
      </c>
      <c r="U10" s="9">
        <v>0</v>
      </c>
      <c r="V10" s="9">
        <v>1398777.47</v>
      </c>
      <c r="W10" s="11">
        <v>0.17759096414605657</v>
      </c>
      <c r="X10" s="12">
        <v>0</v>
      </c>
      <c r="Y10" s="13">
        <f t="shared" si="0"/>
        <v>17.759096414605658</v>
      </c>
      <c r="Z10" s="7" t="s">
        <v>80</v>
      </c>
    </row>
    <row r="11" spans="1:26" ht="15.75" outlineLevel="1" x14ac:dyDescent="0.25">
      <c r="A11" s="5" t="s">
        <v>17</v>
      </c>
      <c r="B11" s="8" t="s">
        <v>18</v>
      </c>
      <c r="C11" s="8"/>
      <c r="D11" s="8"/>
      <c r="E11" s="8"/>
      <c r="F11" s="8"/>
      <c r="G11" s="8"/>
      <c r="H11" s="9">
        <v>0</v>
      </c>
      <c r="I11" s="10">
        <v>170000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9">
        <v>0</v>
      </c>
      <c r="U11" s="9">
        <v>0</v>
      </c>
      <c r="V11" s="9">
        <v>0</v>
      </c>
      <c r="W11" s="11">
        <v>0</v>
      </c>
      <c r="X11" s="12">
        <v>0</v>
      </c>
      <c r="Y11" s="13">
        <f t="shared" si="0"/>
        <v>0</v>
      </c>
      <c r="Z11" s="7" t="s">
        <v>81</v>
      </c>
    </row>
    <row r="12" spans="1:26" ht="15.75" outlineLevel="1" x14ac:dyDescent="0.25">
      <c r="A12" s="5" t="s">
        <v>19</v>
      </c>
      <c r="B12" s="8" t="s">
        <v>20</v>
      </c>
      <c r="C12" s="8"/>
      <c r="D12" s="8"/>
      <c r="E12" s="8"/>
      <c r="F12" s="8"/>
      <c r="G12" s="8"/>
      <c r="H12" s="9">
        <v>0</v>
      </c>
      <c r="I12" s="10">
        <v>84393936.459999993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18994811.719999999</v>
      </c>
      <c r="S12" s="10">
        <v>18321222.800000001</v>
      </c>
      <c r="T12" s="9">
        <v>0</v>
      </c>
      <c r="U12" s="9">
        <v>0</v>
      </c>
      <c r="V12" s="9">
        <v>18321222.800000001</v>
      </c>
      <c r="W12" s="11">
        <v>0.21709169602111958</v>
      </c>
      <c r="X12" s="12">
        <v>0</v>
      </c>
      <c r="Y12" s="13">
        <f t="shared" si="0"/>
        <v>21.70916960211196</v>
      </c>
      <c r="Z12" s="7"/>
    </row>
    <row r="13" spans="1:26" ht="59.25" customHeight="1" outlineLevel="1" x14ac:dyDescent="0.25">
      <c r="A13" s="5" t="s">
        <v>21</v>
      </c>
      <c r="B13" s="8" t="s">
        <v>22</v>
      </c>
      <c r="C13" s="8"/>
      <c r="D13" s="8"/>
      <c r="E13" s="8"/>
      <c r="F13" s="8"/>
      <c r="G13" s="8"/>
      <c r="H13" s="9">
        <v>0</v>
      </c>
      <c r="I13" s="10">
        <v>1179000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205467.11</v>
      </c>
      <c r="S13" s="10">
        <v>201538.31</v>
      </c>
      <c r="T13" s="9">
        <v>0</v>
      </c>
      <c r="U13" s="9">
        <v>0</v>
      </c>
      <c r="V13" s="9">
        <v>201538.31</v>
      </c>
      <c r="W13" s="11">
        <v>0.17094004240882105</v>
      </c>
      <c r="X13" s="12">
        <v>0</v>
      </c>
      <c r="Y13" s="13">
        <f t="shared" si="0"/>
        <v>17.094004240882104</v>
      </c>
      <c r="Z13" s="7" t="s">
        <v>82</v>
      </c>
    </row>
    <row r="14" spans="1:26" ht="15.75" outlineLevel="1" x14ac:dyDescent="0.25">
      <c r="A14" s="5" t="s">
        <v>23</v>
      </c>
      <c r="B14" s="8" t="s">
        <v>24</v>
      </c>
      <c r="C14" s="8"/>
      <c r="D14" s="8"/>
      <c r="E14" s="8"/>
      <c r="F14" s="8"/>
      <c r="G14" s="8"/>
      <c r="H14" s="9">
        <v>0</v>
      </c>
      <c r="I14" s="10">
        <v>1265853.51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27911.43</v>
      </c>
      <c r="S14" s="10">
        <v>6023.82</v>
      </c>
      <c r="T14" s="9">
        <v>0</v>
      </c>
      <c r="U14" s="9">
        <v>0</v>
      </c>
      <c r="V14" s="9">
        <v>6023.82</v>
      </c>
      <c r="W14" s="11">
        <v>4.7587022924951245E-3</v>
      </c>
      <c r="X14" s="12">
        <v>0</v>
      </c>
      <c r="Y14" s="13">
        <f t="shared" si="0"/>
        <v>0.47587022924951239</v>
      </c>
      <c r="Z14" s="7" t="s">
        <v>83</v>
      </c>
    </row>
    <row r="15" spans="1:26" ht="44.25" customHeight="1" outlineLevel="1" x14ac:dyDescent="0.25">
      <c r="A15" s="5" t="s">
        <v>25</v>
      </c>
      <c r="B15" s="8" t="s">
        <v>26</v>
      </c>
      <c r="C15" s="8"/>
      <c r="D15" s="8"/>
      <c r="E15" s="8"/>
      <c r="F15" s="8"/>
      <c r="G15" s="8"/>
      <c r="H15" s="9">
        <v>0</v>
      </c>
      <c r="I15" s="10">
        <v>1491222.88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263000</v>
      </c>
      <c r="S15" s="10">
        <v>186396.39</v>
      </c>
      <c r="T15" s="9">
        <v>0</v>
      </c>
      <c r="U15" s="9">
        <v>0</v>
      </c>
      <c r="V15" s="9">
        <v>186396.39</v>
      </c>
      <c r="W15" s="11">
        <v>0.12499566127901686</v>
      </c>
      <c r="X15" s="12">
        <v>0</v>
      </c>
      <c r="Y15" s="13">
        <f t="shared" si="0"/>
        <v>12.499566127901687</v>
      </c>
      <c r="Z15" s="7" t="s">
        <v>84</v>
      </c>
    </row>
    <row r="16" spans="1:26" ht="38.25" outlineLevel="1" x14ac:dyDescent="0.25">
      <c r="A16" s="5" t="s">
        <v>27</v>
      </c>
      <c r="B16" s="8" t="s">
        <v>28</v>
      </c>
      <c r="C16" s="8"/>
      <c r="D16" s="8"/>
      <c r="E16" s="8"/>
      <c r="F16" s="8"/>
      <c r="G16" s="8"/>
      <c r="H16" s="9">
        <v>0</v>
      </c>
      <c r="I16" s="10">
        <v>53000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9">
        <v>0</v>
      </c>
      <c r="U16" s="9">
        <v>0</v>
      </c>
      <c r="V16" s="9">
        <v>0</v>
      </c>
      <c r="W16" s="11">
        <v>0</v>
      </c>
      <c r="X16" s="12">
        <v>0</v>
      </c>
      <c r="Y16" s="13">
        <f t="shared" si="0"/>
        <v>0</v>
      </c>
      <c r="Z16" s="7" t="s">
        <v>85</v>
      </c>
    </row>
    <row r="17" spans="1:26" ht="15.75" outlineLevel="1" x14ac:dyDescent="0.25">
      <c r="A17" s="5" t="s">
        <v>29</v>
      </c>
      <c r="B17" s="8" t="s">
        <v>30</v>
      </c>
      <c r="C17" s="8"/>
      <c r="D17" s="8"/>
      <c r="E17" s="8"/>
      <c r="F17" s="8"/>
      <c r="G17" s="8"/>
      <c r="H17" s="9">
        <v>0</v>
      </c>
      <c r="I17" s="10">
        <v>469929.04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9">
        <v>0</v>
      </c>
      <c r="U17" s="9">
        <v>0</v>
      </c>
      <c r="V17" s="9">
        <v>0</v>
      </c>
      <c r="W17" s="11">
        <v>0</v>
      </c>
      <c r="X17" s="12">
        <v>0</v>
      </c>
      <c r="Y17" s="13">
        <f t="shared" si="0"/>
        <v>0</v>
      </c>
      <c r="Z17" s="7" t="s">
        <v>83</v>
      </c>
    </row>
    <row r="18" spans="1:26" ht="15.75" outlineLevel="1" x14ac:dyDescent="0.25">
      <c r="A18" s="5" t="s">
        <v>31</v>
      </c>
      <c r="B18" s="8" t="s">
        <v>32</v>
      </c>
      <c r="C18" s="8"/>
      <c r="D18" s="8"/>
      <c r="E18" s="8"/>
      <c r="F18" s="8"/>
      <c r="G18" s="8"/>
      <c r="H18" s="9">
        <v>0</v>
      </c>
      <c r="I18" s="10">
        <v>1200000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9">
        <v>0</v>
      </c>
      <c r="U18" s="9">
        <v>0</v>
      </c>
      <c r="V18" s="9">
        <v>0</v>
      </c>
      <c r="W18" s="11">
        <v>0</v>
      </c>
      <c r="X18" s="12">
        <v>0</v>
      </c>
      <c r="Y18" s="13">
        <f t="shared" si="0"/>
        <v>0</v>
      </c>
      <c r="Z18" s="7" t="s">
        <v>85</v>
      </c>
    </row>
    <row r="19" spans="1:26" ht="15.75" outlineLevel="1" x14ac:dyDescent="0.25">
      <c r="A19" s="5" t="s">
        <v>33</v>
      </c>
      <c r="B19" s="8" t="s">
        <v>34</v>
      </c>
      <c r="C19" s="8"/>
      <c r="D19" s="8"/>
      <c r="E19" s="8"/>
      <c r="F19" s="8"/>
      <c r="G19" s="8"/>
      <c r="H19" s="9">
        <v>0</v>
      </c>
      <c r="I19" s="10">
        <v>61663614.810000002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18676319.600000001</v>
      </c>
      <c r="S19" s="10">
        <v>18356600.199999999</v>
      </c>
      <c r="T19" s="9">
        <v>0</v>
      </c>
      <c r="U19" s="9">
        <v>0</v>
      </c>
      <c r="V19" s="9">
        <v>18356600.199999999</v>
      </c>
      <c r="W19" s="11">
        <v>0.29768933035406653</v>
      </c>
      <c r="X19" s="12">
        <v>0</v>
      </c>
      <c r="Y19" s="13">
        <f t="shared" si="0"/>
        <v>29.768933035406654</v>
      </c>
      <c r="Z19" s="7"/>
    </row>
    <row r="20" spans="1:26" ht="25.5" outlineLevel="1" x14ac:dyDescent="0.25">
      <c r="A20" s="5" t="s">
        <v>35</v>
      </c>
      <c r="B20" s="8" t="s">
        <v>36</v>
      </c>
      <c r="C20" s="8"/>
      <c r="D20" s="8"/>
      <c r="E20" s="8"/>
      <c r="F20" s="8"/>
      <c r="G20" s="8"/>
      <c r="H20" s="9">
        <v>0</v>
      </c>
      <c r="I20" s="10">
        <v>1543790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9">
        <v>0</v>
      </c>
      <c r="U20" s="9">
        <v>0</v>
      </c>
      <c r="V20" s="9">
        <v>0</v>
      </c>
      <c r="W20" s="11">
        <v>0</v>
      </c>
      <c r="X20" s="12">
        <v>0</v>
      </c>
      <c r="Y20" s="13">
        <f t="shared" si="0"/>
        <v>0</v>
      </c>
      <c r="Z20" s="7" t="s">
        <v>85</v>
      </c>
    </row>
    <row r="21" spans="1:26" ht="30" outlineLevel="1" x14ac:dyDescent="0.25">
      <c r="A21" s="5" t="s">
        <v>37</v>
      </c>
      <c r="B21" s="8" t="s">
        <v>38</v>
      </c>
      <c r="C21" s="8"/>
      <c r="D21" s="8"/>
      <c r="E21" s="8"/>
      <c r="F21" s="8"/>
      <c r="G21" s="8"/>
      <c r="H21" s="9">
        <v>0</v>
      </c>
      <c r="I21" s="10">
        <v>78277000.849999994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1980581.66</v>
      </c>
      <c r="S21" s="10">
        <v>750905.11</v>
      </c>
      <c r="T21" s="9">
        <v>0</v>
      </c>
      <c r="U21" s="9">
        <v>0</v>
      </c>
      <c r="V21" s="9">
        <v>750905.11</v>
      </c>
      <c r="W21" s="11">
        <v>9.5929213159167692E-3</v>
      </c>
      <c r="X21" s="12">
        <v>0</v>
      </c>
      <c r="Y21" s="13">
        <f t="shared" si="0"/>
        <v>0.95929213159167681</v>
      </c>
      <c r="Z21" s="7" t="s">
        <v>86</v>
      </c>
    </row>
    <row r="22" spans="1:26" ht="30" outlineLevel="1" x14ac:dyDescent="0.25">
      <c r="A22" s="5" t="s">
        <v>39</v>
      </c>
      <c r="B22" s="8" t="s">
        <v>40</v>
      </c>
      <c r="C22" s="8"/>
      <c r="D22" s="8"/>
      <c r="E22" s="8"/>
      <c r="F22" s="8"/>
      <c r="G22" s="8"/>
      <c r="H22" s="9">
        <v>0</v>
      </c>
      <c r="I22" s="10">
        <v>113562430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9">
        <v>0</v>
      </c>
      <c r="U22" s="9">
        <v>0</v>
      </c>
      <c r="V22" s="9">
        <v>0</v>
      </c>
      <c r="W22" s="11">
        <v>0</v>
      </c>
      <c r="X22" s="12">
        <v>0</v>
      </c>
      <c r="Y22" s="13">
        <f t="shared" si="0"/>
        <v>0</v>
      </c>
      <c r="Z22" s="7" t="s">
        <v>86</v>
      </c>
    </row>
    <row r="23" spans="1:26" ht="15.75" outlineLevel="1" x14ac:dyDescent="0.25">
      <c r="A23" s="5" t="s">
        <v>41</v>
      </c>
      <c r="B23" s="8" t="s">
        <v>42</v>
      </c>
      <c r="C23" s="8"/>
      <c r="D23" s="8"/>
      <c r="E23" s="8"/>
      <c r="F23" s="8"/>
      <c r="G23" s="8"/>
      <c r="H23" s="9">
        <v>0</v>
      </c>
      <c r="I23" s="10">
        <v>23341175.170000002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4848186.38</v>
      </c>
      <c r="S23" s="10">
        <v>2774598.16</v>
      </c>
      <c r="T23" s="9">
        <v>0</v>
      </c>
      <c r="U23" s="9">
        <v>0</v>
      </c>
      <c r="V23" s="9">
        <v>2774598.16</v>
      </c>
      <c r="W23" s="11">
        <v>0.11887139956715384</v>
      </c>
      <c r="X23" s="12">
        <v>0</v>
      </c>
      <c r="Y23" s="13">
        <f t="shared" si="0"/>
        <v>11.887139956715384</v>
      </c>
      <c r="Z23" s="7" t="s">
        <v>83</v>
      </c>
    </row>
    <row r="24" spans="1:26" ht="30" outlineLevel="1" x14ac:dyDescent="0.25">
      <c r="A24" s="5" t="s">
        <v>43</v>
      </c>
      <c r="B24" s="8" t="s">
        <v>44</v>
      </c>
      <c r="C24" s="8"/>
      <c r="D24" s="8"/>
      <c r="E24" s="8"/>
      <c r="F24" s="8"/>
      <c r="G24" s="8"/>
      <c r="H24" s="9">
        <v>0</v>
      </c>
      <c r="I24" s="10">
        <v>76044123.760000005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47000</v>
      </c>
      <c r="S24" s="10">
        <v>5697.94</v>
      </c>
      <c r="T24" s="9">
        <v>0</v>
      </c>
      <c r="U24" s="9">
        <v>0</v>
      </c>
      <c r="V24" s="9">
        <v>5697.94</v>
      </c>
      <c r="W24" s="11">
        <v>7.4929392545610153E-5</v>
      </c>
      <c r="X24" s="12">
        <v>0</v>
      </c>
      <c r="Y24" s="13">
        <f t="shared" si="0"/>
        <v>7.4929392545610134E-3</v>
      </c>
      <c r="Z24" s="7" t="s">
        <v>86</v>
      </c>
    </row>
    <row r="25" spans="1:26" ht="25.5" outlineLevel="1" x14ac:dyDescent="0.25">
      <c r="A25" s="5" t="s">
        <v>45</v>
      </c>
      <c r="B25" s="8" t="s">
        <v>46</v>
      </c>
      <c r="C25" s="8"/>
      <c r="D25" s="8"/>
      <c r="E25" s="8"/>
      <c r="F25" s="8"/>
      <c r="G25" s="8"/>
      <c r="H25" s="9">
        <v>0</v>
      </c>
      <c r="I25" s="10">
        <v>1325047.82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9">
        <v>0</v>
      </c>
      <c r="U25" s="9">
        <v>0</v>
      </c>
      <c r="V25" s="9">
        <v>0</v>
      </c>
      <c r="W25" s="11">
        <v>0</v>
      </c>
      <c r="X25" s="12">
        <v>0</v>
      </c>
      <c r="Y25" s="13">
        <f t="shared" si="0"/>
        <v>0</v>
      </c>
      <c r="Z25" s="7" t="s">
        <v>85</v>
      </c>
    </row>
    <row r="26" spans="1:26" ht="17.25" customHeight="1" outlineLevel="1" x14ac:dyDescent="0.25">
      <c r="A26" s="5" t="s">
        <v>47</v>
      </c>
      <c r="B26" s="8" t="s">
        <v>48</v>
      </c>
      <c r="C26" s="8"/>
      <c r="D26" s="8"/>
      <c r="E26" s="8"/>
      <c r="F26" s="8"/>
      <c r="G26" s="8"/>
      <c r="H26" s="9">
        <v>0</v>
      </c>
      <c r="I26" s="10">
        <v>145076050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37629166.119999997</v>
      </c>
      <c r="S26" s="10">
        <v>36627196.770000003</v>
      </c>
      <c r="T26" s="9">
        <v>0</v>
      </c>
      <c r="U26" s="9">
        <v>0</v>
      </c>
      <c r="V26" s="9">
        <v>36627196.770000003</v>
      </c>
      <c r="W26" s="11">
        <v>0.25246894142761678</v>
      </c>
      <c r="X26" s="12">
        <v>0</v>
      </c>
      <c r="Y26" s="13">
        <f t="shared" si="0"/>
        <v>25.246894142761679</v>
      </c>
      <c r="Z26" s="7"/>
    </row>
    <row r="27" spans="1:26" ht="17.25" customHeight="1" outlineLevel="1" x14ac:dyDescent="0.25">
      <c r="A27" s="5" t="s">
        <v>49</v>
      </c>
      <c r="B27" s="8" t="s">
        <v>50</v>
      </c>
      <c r="C27" s="8"/>
      <c r="D27" s="8"/>
      <c r="E27" s="8"/>
      <c r="F27" s="8"/>
      <c r="G27" s="8"/>
      <c r="H27" s="9">
        <v>0</v>
      </c>
      <c r="I27" s="10">
        <v>258028642.97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72421060.900000006</v>
      </c>
      <c r="S27" s="10">
        <v>69675888.519999996</v>
      </c>
      <c r="T27" s="9">
        <v>0</v>
      </c>
      <c r="U27" s="9">
        <v>0</v>
      </c>
      <c r="V27" s="9">
        <v>69675888.519999996</v>
      </c>
      <c r="W27" s="11">
        <v>0.27003160470095927</v>
      </c>
      <c r="X27" s="12">
        <v>0</v>
      </c>
      <c r="Y27" s="13">
        <f t="shared" si="0"/>
        <v>27.003160470095924</v>
      </c>
      <c r="Z27" s="7"/>
    </row>
    <row r="28" spans="1:26" ht="17.25" customHeight="1" outlineLevel="1" x14ac:dyDescent="0.25">
      <c r="A28" s="5" t="s">
        <v>51</v>
      </c>
      <c r="B28" s="8" t="s">
        <v>52</v>
      </c>
      <c r="C28" s="8"/>
      <c r="D28" s="8"/>
      <c r="E28" s="8"/>
      <c r="F28" s="8"/>
      <c r="G28" s="8"/>
      <c r="H28" s="9">
        <v>0</v>
      </c>
      <c r="I28" s="10">
        <v>37886055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7853922.9699999997</v>
      </c>
      <c r="S28" s="10">
        <v>7801756.9800000004</v>
      </c>
      <c r="T28" s="9">
        <v>0</v>
      </c>
      <c r="U28" s="9">
        <v>0</v>
      </c>
      <c r="V28" s="9">
        <v>7801756.9800000004</v>
      </c>
      <c r="W28" s="11">
        <v>0.20592687678883431</v>
      </c>
      <c r="X28" s="12">
        <v>0</v>
      </c>
      <c r="Y28" s="13">
        <f t="shared" si="0"/>
        <v>20.592687678883433</v>
      </c>
      <c r="Z28" s="7"/>
    </row>
    <row r="29" spans="1:26" ht="60" outlineLevel="1" x14ac:dyDescent="0.25">
      <c r="A29" s="5" t="s">
        <v>53</v>
      </c>
      <c r="B29" s="8" t="s">
        <v>54</v>
      </c>
      <c r="C29" s="8"/>
      <c r="D29" s="8"/>
      <c r="E29" s="8"/>
      <c r="F29" s="8"/>
      <c r="G29" s="8"/>
      <c r="H29" s="9">
        <v>0</v>
      </c>
      <c r="I29" s="10">
        <v>100000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10000</v>
      </c>
      <c r="S29" s="10">
        <v>10000</v>
      </c>
      <c r="T29" s="9">
        <v>0</v>
      </c>
      <c r="U29" s="9">
        <v>0</v>
      </c>
      <c r="V29" s="9">
        <v>10000</v>
      </c>
      <c r="W29" s="11">
        <v>0.1</v>
      </c>
      <c r="X29" s="12">
        <v>0</v>
      </c>
      <c r="Y29" s="13">
        <f t="shared" si="0"/>
        <v>10</v>
      </c>
      <c r="Z29" s="7" t="s">
        <v>87</v>
      </c>
    </row>
    <row r="30" spans="1:26" ht="15.75" outlineLevel="1" x14ac:dyDescent="0.25">
      <c r="A30" s="5" t="s">
        <v>55</v>
      </c>
      <c r="B30" s="8" t="s">
        <v>56</v>
      </c>
      <c r="C30" s="8"/>
      <c r="D30" s="8"/>
      <c r="E30" s="8"/>
      <c r="F30" s="8"/>
      <c r="G30" s="8"/>
      <c r="H30" s="9">
        <v>0</v>
      </c>
      <c r="I30" s="10">
        <v>1770600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429377.47</v>
      </c>
      <c r="S30" s="10">
        <v>409377.47</v>
      </c>
      <c r="T30" s="9">
        <v>0</v>
      </c>
      <c r="U30" s="9">
        <v>0</v>
      </c>
      <c r="V30" s="9">
        <v>409377.47</v>
      </c>
      <c r="W30" s="11">
        <v>0.23120833050943182</v>
      </c>
      <c r="X30" s="12">
        <v>0</v>
      </c>
      <c r="Y30" s="13">
        <f t="shared" si="0"/>
        <v>23.120833050943183</v>
      </c>
      <c r="Z30" s="7"/>
    </row>
    <row r="31" spans="1:26" ht="75.75" customHeight="1" outlineLevel="1" x14ac:dyDescent="0.25">
      <c r="A31" s="5" t="s">
        <v>57</v>
      </c>
      <c r="B31" s="8" t="s">
        <v>58</v>
      </c>
      <c r="C31" s="8"/>
      <c r="D31" s="8"/>
      <c r="E31" s="8"/>
      <c r="F31" s="8"/>
      <c r="G31" s="8"/>
      <c r="H31" s="9">
        <v>0</v>
      </c>
      <c r="I31" s="10">
        <v>18698702.41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1018194.74</v>
      </c>
      <c r="S31" s="10">
        <v>969009.11</v>
      </c>
      <c r="T31" s="9">
        <v>0</v>
      </c>
      <c r="U31" s="9">
        <v>0</v>
      </c>
      <c r="V31" s="9">
        <v>969009.11</v>
      </c>
      <c r="W31" s="11">
        <v>5.1822264922606463E-2</v>
      </c>
      <c r="X31" s="12">
        <v>0</v>
      </c>
      <c r="Y31" s="13">
        <f t="shared" ref="Y31:Y41" si="1">S31/I31%</f>
        <v>5.1822264922606465</v>
      </c>
      <c r="Z31" s="7" t="s">
        <v>88</v>
      </c>
    </row>
    <row r="32" spans="1:26" ht="76.5" customHeight="1" outlineLevel="1" x14ac:dyDescent="0.25">
      <c r="A32" s="5" t="s">
        <v>59</v>
      </c>
      <c r="B32" s="8" t="s">
        <v>60</v>
      </c>
      <c r="C32" s="8"/>
      <c r="D32" s="8"/>
      <c r="E32" s="8"/>
      <c r="F32" s="8"/>
      <c r="G32" s="8"/>
      <c r="H32" s="9">
        <v>0</v>
      </c>
      <c r="I32" s="10">
        <v>69927145.980000004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11125746.529999999</v>
      </c>
      <c r="S32" s="10">
        <v>10441824.369999999</v>
      </c>
      <c r="T32" s="9">
        <v>0</v>
      </c>
      <c r="U32" s="9">
        <v>0</v>
      </c>
      <c r="V32" s="9">
        <v>10441824.369999999</v>
      </c>
      <c r="W32" s="11">
        <v>0.14932433211254592</v>
      </c>
      <c r="X32" s="12">
        <v>0</v>
      </c>
      <c r="Y32" s="13">
        <f t="shared" si="1"/>
        <v>14.932433211254589</v>
      </c>
      <c r="Z32" s="7" t="s">
        <v>88</v>
      </c>
    </row>
    <row r="33" spans="1:26" ht="30" outlineLevel="1" x14ac:dyDescent="0.25">
      <c r="A33" s="5" t="s">
        <v>61</v>
      </c>
      <c r="B33" s="8" t="s">
        <v>62</v>
      </c>
      <c r="C33" s="8"/>
      <c r="D33" s="8"/>
      <c r="E33" s="8"/>
      <c r="F33" s="8"/>
      <c r="G33" s="8"/>
      <c r="H33" s="9">
        <v>0</v>
      </c>
      <c r="I33" s="10">
        <v>337000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66292.5</v>
      </c>
      <c r="S33" s="10">
        <v>64884.5</v>
      </c>
      <c r="T33" s="9">
        <v>0</v>
      </c>
      <c r="U33" s="9">
        <v>0</v>
      </c>
      <c r="V33" s="9">
        <v>64884.5</v>
      </c>
      <c r="W33" s="11">
        <v>0.19253560830860533</v>
      </c>
      <c r="X33" s="12">
        <v>0</v>
      </c>
      <c r="Y33" s="13">
        <f t="shared" si="1"/>
        <v>19.253560830860533</v>
      </c>
      <c r="Z33" s="7" t="s">
        <v>89</v>
      </c>
    </row>
    <row r="34" spans="1:26" ht="30" outlineLevel="1" x14ac:dyDescent="0.25">
      <c r="A34" s="5" t="s">
        <v>63</v>
      </c>
      <c r="B34" s="8" t="s">
        <v>64</v>
      </c>
      <c r="C34" s="8"/>
      <c r="D34" s="8"/>
      <c r="E34" s="8"/>
      <c r="F34" s="8"/>
      <c r="G34" s="8"/>
      <c r="H34" s="9">
        <v>0</v>
      </c>
      <c r="I34" s="10">
        <v>1426400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224516</v>
      </c>
      <c r="S34" s="10">
        <v>224516</v>
      </c>
      <c r="T34" s="9">
        <v>0</v>
      </c>
      <c r="U34" s="9">
        <v>0</v>
      </c>
      <c r="V34" s="9">
        <v>224516</v>
      </c>
      <c r="W34" s="11">
        <v>0.15740044868199662</v>
      </c>
      <c r="X34" s="12">
        <v>0</v>
      </c>
      <c r="Y34" s="13">
        <f t="shared" si="1"/>
        <v>15.740044868199664</v>
      </c>
      <c r="Z34" s="7" t="s">
        <v>89</v>
      </c>
    </row>
    <row r="35" spans="1:26" ht="45" outlineLevel="1" x14ac:dyDescent="0.25">
      <c r="A35" s="5" t="s">
        <v>65</v>
      </c>
      <c r="B35" s="8" t="s">
        <v>66</v>
      </c>
      <c r="C35" s="8"/>
      <c r="D35" s="8"/>
      <c r="E35" s="8"/>
      <c r="F35" s="8"/>
      <c r="G35" s="8"/>
      <c r="H35" s="9">
        <v>0</v>
      </c>
      <c r="I35" s="10">
        <v>32489350.489999998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10960555.23</v>
      </c>
      <c r="S35" s="10">
        <v>2599303.02</v>
      </c>
      <c r="T35" s="9">
        <v>0</v>
      </c>
      <c r="U35" s="9">
        <v>0</v>
      </c>
      <c r="V35" s="9">
        <v>2599303.02</v>
      </c>
      <c r="W35" s="11">
        <v>8.0004770203086939E-2</v>
      </c>
      <c r="X35" s="12">
        <v>0</v>
      </c>
      <c r="Y35" s="13">
        <f t="shared" si="1"/>
        <v>8.0004770203086935</v>
      </c>
      <c r="Z35" s="7" t="s">
        <v>90</v>
      </c>
    </row>
    <row r="36" spans="1:26" ht="15.75" outlineLevel="1" x14ac:dyDescent="0.25">
      <c r="A36" s="5" t="s">
        <v>67</v>
      </c>
      <c r="B36" s="8" t="s">
        <v>68</v>
      </c>
      <c r="C36" s="8"/>
      <c r="D36" s="8"/>
      <c r="E36" s="8"/>
      <c r="F36" s="8"/>
      <c r="G36" s="8"/>
      <c r="H36" s="9">
        <v>0</v>
      </c>
      <c r="I36" s="10">
        <v>4639939.25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1181669.81</v>
      </c>
      <c r="S36" s="10">
        <v>1139887.56</v>
      </c>
      <c r="T36" s="9">
        <v>0</v>
      </c>
      <c r="U36" s="9">
        <v>0</v>
      </c>
      <c r="V36" s="9">
        <v>1139887.56</v>
      </c>
      <c r="W36" s="11">
        <v>0.24566863887280421</v>
      </c>
      <c r="X36" s="12">
        <v>0</v>
      </c>
      <c r="Y36" s="13">
        <f t="shared" si="1"/>
        <v>24.566863887280419</v>
      </c>
      <c r="Z36" s="7"/>
    </row>
    <row r="37" spans="1:26" ht="45" outlineLevel="1" x14ac:dyDescent="0.25">
      <c r="A37" s="5" t="s">
        <v>69</v>
      </c>
      <c r="B37" s="8" t="s">
        <v>70</v>
      </c>
      <c r="C37" s="8"/>
      <c r="D37" s="8"/>
      <c r="E37" s="8"/>
      <c r="F37" s="8"/>
      <c r="G37" s="8"/>
      <c r="H37" s="9">
        <v>0</v>
      </c>
      <c r="I37" s="10">
        <v>85000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9">
        <v>0</v>
      </c>
      <c r="U37" s="9">
        <v>0</v>
      </c>
      <c r="V37" s="9">
        <v>0</v>
      </c>
      <c r="W37" s="11">
        <v>0</v>
      </c>
      <c r="X37" s="12">
        <v>0</v>
      </c>
      <c r="Y37" s="13">
        <f t="shared" si="1"/>
        <v>0</v>
      </c>
      <c r="Z37" s="7" t="s">
        <v>91</v>
      </c>
    </row>
    <row r="38" spans="1:26" ht="15.75" outlineLevel="1" x14ac:dyDescent="0.25">
      <c r="A38" s="5" t="s">
        <v>71</v>
      </c>
      <c r="B38" s="8" t="s">
        <v>72</v>
      </c>
      <c r="C38" s="8"/>
      <c r="D38" s="8"/>
      <c r="E38" s="8"/>
      <c r="F38" s="8"/>
      <c r="G38" s="8"/>
      <c r="H38" s="9">
        <v>0</v>
      </c>
      <c r="I38" s="10">
        <v>595000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184035.5</v>
      </c>
      <c r="S38" s="10">
        <v>141815.1</v>
      </c>
      <c r="T38" s="9">
        <v>0</v>
      </c>
      <c r="U38" s="9">
        <v>0</v>
      </c>
      <c r="V38" s="9">
        <v>141815.1</v>
      </c>
      <c r="W38" s="11">
        <v>0.23834470588235293</v>
      </c>
      <c r="X38" s="12">
        <v>0</v>
      </c>
      <c r="Y38" s="13">
        <f t="shared" si="1"/>
        <v>23.834470588235295</v>
      </c>
      <c r="Z38" s="7"/>
    </row>
    <row r="39" spans="1:26" ht="45" outlineLevel="1" x14ac:dyDescent="0.25">
      <c r="A39" s="5" t="s">
        <v>73</v>
      </c>
      <c r="B39" s="8" t="s">
        <v>74</v>
      </c>
      <c r="C39" s="8"/>
      <c r="D39" s="8"/>
      <c r="E39" s="8"/>
      <c r="F39" s="8"/>
      <c r="G39" s="8"/>
      <c r="H39" s="9">
        <v>0</v>
      </c>
      <c r="I39" s="10">
        <v>5000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9">
        <v>0</v>
      </c>
      <c r="U39" s="9">
        <v>0</v>
      </c>
      <c r="V39" s="9">
        <v>0</v>
      </c>
      <c r="W39" s="11">
        <v>0</v>
      </c>
      <c r="X39" s="12">
        <v>0</v>
      </c>
      <c r="Y39" s="13">
        <f t="shared" si="1"/>
        <v>0</v>
      </c>
      <c r="Z39" s="7" t="s">
        <v>91</v>
      </c>
    </row>
    <row r="40" spans="1:26" ht="60" outlineLevel="1" x14ac:dyDescent="0.25">
      <c r="A40" s="5" t="s">
        <v>75</v>
      </c>
      <c r="B40" s="8" t="s">
        <v>76</v>
      </c>
      <c r="C40" s="8"/>
      <c r="D40" s="8"/>
      <c r="E40" s="8"/>
      <c r="F40" s="8"/>
      <c r="G40" s="8"/>
      <c r="H40" s="9">
        <v>0</v>
      </c>
      <c r="I40" s="10">
        <v>70000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9">
        <v>0</v>
      </c>
      <c r="U40" s="9">
        <v>0</v>
      </c>
      <c r="V40" s="9">
        <v>0</v>
      </c>
      <c r="W40" s="11">
        <v>0</v>
      </c>
      <c r="X40" s="12">
        <v>0</v>
      </c>
      <c r="Y40" s="13">
        <f t="shared" si="1"/>
        <v>0</v>
      </c>
      <c r="Z40" s="7" t="s">
        <v>92</v>
      </c>
    </row>
    <row r="41" spans="1:26" ht="15" customHeight="1" x14ac:dyDescent="0.25">
      <c r="A41" s="4" t="s">
        <v>77</v>
      </c>
      <c r="B41" s="14"/>
      <c r="C41" s="14"/>
      <c r="D41" s="14"/>
      <c r="E41" s="14"/>
      <c r="F41" s="14"/>
      <c r="G41" s="14"/>
      <c r="H41" s="15">
        <v>0</v>
      </c>
      <c r="I41" s="16">
        <v>1079893420.03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201468080.59</v>
      </c>
      <c r="S41" s="16">
        <v>182610599.18000001</v>
      </c>
      <c r="T41" s="15">
        <v>0</v>
      </c>
      <c r="U41" s="15">
        <v>0</v>
      </c>
      <c r="V41" s="15">
        <v>182610599.18000001</v>
      </c>
      <c r="W41" s="17">
        <v>0.16910057584657473</v>
      </c>
      <c r="X41" s="18">
        <v>0</v>
      </c>
      <c r="Y41" s="19">
        <f t="shared" si="1"/>
        <v>16.910057584657473</v>
      </c>
      <c r="Z41" s="3"/>
    </row>
    <row r="42" spans="1:26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 t="s">
        <v>4</v>
      </c>
      <c r="S42" s="1"/>
      <c r="T42" s="1"/>
      <c r="U42" s="1"/>
      <c r="V42" s="1" t="s">
        <v>4</v>
      </c>
      <c r="W42" s="1"/>
      <c r="X42" s="1"/>
      <c r="Y42" s="1"/>
    </row>
  </sheetData>
  <autoFilter ref="A5:Z42"/>
  <mergeCells count="27">
    <mergeCell ref="C4:C5"/>
    <mergeCell ref="D4:D5"/>
    <mergeCell ref="E4:E5"/>
    <mergeCell ref="A4:A5"/>
    <mergeCell ref="B4:B5"/>
    <mergeCell ref="I4:I5"/>
    <mergeCell ref="J4:J5"/>
    <mergeCell ref="Y4:Y5"/>
    <mergeCell ref="Z4:Z5"/>
    <mergeCell ref="W4:W5"/>
    <mergeCell ref="X4:X5"/>
    <mergeCell ref="A3:X3"/>
    <mergeCell ref="A1:Z1"/>
    <mergeCell ref="A2:Z2"/>
    <mergeCell ref="T4:T5"/>
    <mergeCell ref="U4:U5"/>
    <mergeCell ref="S4:S5"/>
    <mergeCell ref="P4:P5"/>
    <mergeCell ref="Q4:Q5"/>
    <mergeCell ref="K4:K5"/>
    <mergeCell ref="L4:L5"/>
    <mergeCell ref="M4:M5"/>
    <mergeCell ref="N4:N5"/>
    <mergeCell ref="O4:O5"/>
    <mergeCell ref="F4:F5"/>
    <mergeCell ref="G4:G5"/>
    <mergeCell ref="H4:H5"/>
  </mergeCells>
  <pageMargins left="0.59055118110236227" right="0.59055118110236227" top="0.59055118110236227" bottom="0.59055118110236227" header="0.39370078740157483" footer="0.39370078740157483"/>
  <pageSetup paperSize="9" scale="7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По ГРБС пользов фильтр(Аналитический отчет по исполнению бюджета с произвольной группировкой)&lt;/DocName&gt;&#10;  &lt;VariantName&gt;По ГРБС пользов фильтр&lt;/VariantName&gt;&#10;  &lt;VariantLink&gt;279480838&lt;/VariantLink&gt;&#10;  &lt;ReportCode&gt;D90BA72A575E4DAC8F32B3F7E734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4C8E9F8-BFF7-40B3-8546-4C0EAAB090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2024-11-18T17:58:50Z</cp:lastPrinted>
  <dcterms:created xsi:type="dcterms:W3CDTF">2024-09-20T12:12:38Z</dcterms:created>
  <dcterms:modified xsi:type="dcterms:W3CDTF">2024-11-18T17:59:03Z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ГРБС пользов фильтр(Аналитический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По ГРБС пользов фильтр(2).xlsx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24.1.1241.1412251762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